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CEBA 2024\EVALUACION DIRECTIVOS\EVALUACION DIAGNOSTICA\EVACIÓN DIAGNOSTICA MATEMATICA\"/>
    </mc:Choice>
  </mc:AlternateContent>
  <bookViews>
    <workbookView xWindow="0" yWindow="0" windowWidth="20490" windowHeight="7650"/>
  </bookViews>
  <sheets>
    <sheet name="1ero" sheetId="4" r:id="rId1"/>
    <sheet name="4to" sheetId="3" r:id="rId2"/>
    <sheet name="Descripción" sheetId="6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47" i="3" l="1"/>
  <c r="T47" i="3"/>
  <c r="U47" i="3"/>
  <c r="V47" i="3"/>
  <c r="W47" i="3"/>
  <c r="X47" i="3"/>
  <c r="Y47" i="3"/>
  <c r="Z47" i="3"/>
  <c r="AA47" i="3"/>
  <c r="AB47" i="3"/>
  <c r="AC47" i="3"/>
  <c r="AD47" i="3"/>
  <c r="AE47" i="3"/>
  <c r="S48" i="3"/>
  <c r="T48" i="3"/>
  <c r="U48" i="3"/>
  <c r="V48" i="3"/>
  <c r="W48" i="3"/>
  <c r="X48" i="3"/>
  <c r="Y48" i="3"/>
  <c r="Z48" i="3"/>
  <c r="AA48" i="3"/>
  <c r="AB48" i="3"/>
  <c r="AC48" i="3"/>
  <c r="AD48" i="3"/>
  <c r="AE48" i="3"/>
  <c r="S49" i="3"/>
  <c r="T49" i="3"/>
  <c r="U49" i="3"/>
  <c r="V49" i="3"/>
  <c r="W49" i="3"/>
  <c r="X49" i="3"/>
  <c r="Y49" i="3"/>
  <c r="Z49" i="3"/>
  <c r="AA49" i="3"/>
  <c r="AB49" i="3"/>
  <c r="AC49" i="3"/>
  <c r="AD49" i="3"/>
  <c r="AE49" i="3"/>
  <c r="S50" i="3"/>
  <c r="T50" i="3"/>
  <c r="U50" i="3"/>
  <c r="V50" i="3"/>
  <c r="W50" i="3"/>
  <c r="X50" i="3"/>
  <c r="Y50" i="3"/>
  <c r="Z50" i="3"/>
  <c r="AA50" i="3"/>
  <c r="AB50" i="3"/>
  <c r="AC50" i="3"/>
  <c r="AD50" i="3"/>
  <c r="AE50" i="3"/>
  <c r="S51" i="3"/>
  <c r="T51" i="3"/>
  <c r="U51" i="3"/>
  <c r="V51" i="3"/>
  <c r="W51" i="3"/>
  <c r="X51" i="3"/>
  <c r="Y51" i="3"/>
  <c r="Z51" i="3"/>
  <c r="AA51" i="3"/>
  <c r="AB51" i="3"/>
  <c r="AC51" i="3"/>
  <c r="AD51" i="3"/>
  <c r="AE51" i="3"/>
  <c r="R47" i="3"/>
  <c r="R48" i="3"/>
  <c r="R49" i="3"/>
  <c r="R50" i="3"/>
  <c r="R51" i="3"/>
  <c r="Q47" i="3"/>
  <c r="Q48" i="3"/>
  <c r="Q49" i="3"/>
  <c r="Q50" i="3"/>
  <c r="Q51" i="3"/>
  <c r="P47" i="3"/>
  <c r="P48" i="3"/>
  <c r="P49" i="3"/>
  <c r="P50" i="3"/>
  <c r="P51" i="3"/>
  <c r="O47" i="3"/>
  <c r="O48" i="3"/>
  <c r="O49" i="3"/>
  <c r="O50" i="3"/>
  <c r="O51" i="3"/>
  <c r="N47" i="3"/>
  <c r="N48" i="3"/>
  <c r="N49" i="3"/>
  <c r="N50" i="3"/>
  <c r="N51" i="3"/>
  <c r="M47" i="3"/>
  <c r="M48" i="3"/>
  <c r="M49" i="3"/>
  <c r="M50" i="3"/>
  <c r="M51" i="3"/>
  <c r="N46" i="3"/>
  <c r="O46" i="3"/>
  <c r="P46" i="3"/>
  <c r="Q46" i="3"/>
  <c r="R46" i="3"/>
  <c r="S46" i="3"/>
  <c r="T46" i="3"/>
  <c r="U46" i="3"/>
  <c r="V46" i="3"/>
  <c r="W46" i="3"/>
  <c r="X46" i="3"/>
  <c r="Y46" i="3"/>
  <c r="Z46" i="3"/>
  <c r="AA46" i="3"/>
  <c r="AB46" i="3"/>
  <c r="AC46" i="3"/>
  <c r="AD46" i="3"/>
  <c r="AE46" i="3"/>
  <c r="M46" i="3"/>
  <c r="L47" i="3"/>
  <c r="L48" i="3"/>
  <c r="L49" i="3"/>
  <c r="L50" i="3"/>
  <c r="L51" i="3"/>
  <c r="L46" i="3"/>
  <c r="K47" i="3"/>
  <c r="K48" i="3"/>
  <c r="K49" i="3"/>
  <c r="K50" i="3"/>
  <c r="K51" i="3"/>
  <c r="K46" i="3"/>
  <c r="I47" i="3"/>
  <c r="I48" i="3"/>
  <c r="I49" i="3"/>
  <c r="I50" i="3"/>
  <c r="I51" i="3"/>
  <c r="J47" i="3"/>
  <c r="J48" i="3"/>
  <c r="J49" i="3"/>
  <c r="J50" i="3"/>
  <c r="J51" i="3"/>
  <c r="J46" i="3"/>
  <c r="I46" i="3" l="1"/>
  <c r="H47" i="3"/>
  <c r="H48" i="3"/>
  <c r="H49" i="3"/>
  <c r="H50" i="3"/>
  <c r="H51" i="3"/>
  <c r="H46" i="3"/>
  <c r="G48" i="3"/>
  <c r="G49" i="3"/>
  <c r="G50" i="3"/>
  <c r="G51" i="3"/>
  <c r="G47" i="3"/>
  <c r="G46" i="3"/>
  <c r="F50" i="3"/>
  <c r="F49" i="3"/>
  <c r="F48" i="3"/>
  <c r="F46" i="3"/>
  <c r="F47" i="3"/>
  <c r="E50" i="3"/>
  <c r="E49" i="3"/>
  <c r="E48" i="3"/>
  <c r="E47" i="3"/>
  <c r="E46" i="3"/>
  <c r="D50" i="3"/>
  <c r="D49" i="3"/>
  <c r="D48" i="3"/>
  <c r="D47" i="3"/>
  <c r="D46" i="3"/>
  <c r="AE42" i="3" l="1"/>
  <c r="AD42" i="3"/>
  <c r="AC42" i="3"/>
  <c r="AB42" i="3"/>
  <c r="AA42" i="3"/>
  <c r="Z42" i="3"/>
  <c r="Y42" i="3"/>
  <c r="X42" i="3"/>
  <c r="W42" i="3"/>
  <c r="V42" i="3"/>
  <c r="U42" i="3"/>
  <c r="T42" i="3"/>
  <c r="S42" i="3"/>
  <c r="R42" i="3"/>
  <c r="Q42" i="3"/>
  <c r="P42" i="3"/>
  <c r="O42" i="3"/>
  <c r="N42" i="3"/>
  <c r="M42" i="3"/>
  <c r="L42" i="3"/>
  <c r="K42" i="3"/>
  <c r="J42" i="3"/>
  <c r="I42" i="3"/>
  <c r="H42" i="3"/>
  <c r="G42" i="3"/>
  <c r="F42" i="3"/>
  <c r="E42" i="3"/>
  <c r="D42" i="3"/>
  <c r="AE41" i="3"/>
  <c r="AD41" i="3"/>
  <c r="AC41" i="3"/>
  <c r="AB41" i="3"/>
  <c r="AA41" i="3"/>
  <c r="Z41" i="3"/>
  <c r="Y41" i="3"/>
  <c r="X41" i="3"/>
  <c r="W41" i="3"/>
  <c r="V41" i="3"/>
  <c r="U41" i="3"/>
  <c r="T41" i="3"/>
  <c r="S41" i="3"/>
  <c r="R41" i="3"/>
  <c r="Q41" i="3"/>
  <c r="P41" i="3"/>
  <c r="O41" i="3"/>
  <c r="N41" i="3"/>
  <c r="M41" i="3"/>
  <c r="L41" i="3"/>
  <c r="K41" i="3"/>
  <c r="J41" i="3"/>
  <c r="I41" i="3"/>
  <c r="H41" i="3"/>
  <c r="G41" i="3"/>
  <c r="F41" i="3"/>
  <c r="E41" i="3"/>
  <c r="D41" i="3"/>
  <c r="AE40" i="3"/>
  <c r="AD40" i="3"/>
  <c r="AC40" i="3"/>
  <c r="AB40" i="3"/>
  <c r="AA40" i="3"/>
  <c r="Z40" i="3"/>
  <c r="Y40" i="3"/>
  <c r="X40" i="3"/>
  <c r="W40" i="3"/>
  <c r="V40" i="3"/>
  <c r="U40" i="3"/>
  <c r="T40" i="3"/>
  <c r="S40" i="3"/>
  <c r="R40" i="3"/>
  <c r="Q40" i="3"/>
  <c r="P40" i="3"/>
  <c r="O40" i="3"/>
  <c r="N40" i="3"/>
  <c r="M40" i="3"/>
  <c r="L40" i="3"/>
  <c r="K40" i="3"/>
  <c r="J40" i="3"/>
  <c r="I40" i="3"/>
  <c r="H40" i="3"/>
  <c r="G40" i="3"/>
  <c r="F40" i="3"/>
  <c r="E40" i="3"/>
  <c r="D40" i="3"/>
  <c r="AE39" i="3"/>
  <c r="AD39" i="3"/>
  <c r="AC39" i="3"/>
  <c r="AB39" i="3"/>
  <c r="AA39" i="3"/>
  <c r="Z39" i="3"/>
  <c r="Y39" i="3"/>
  <c r="X39" i="3"/>
  <c r="W39" i="3"/>
  <c r="V39" i="3"/>
  <c r="U39" i="3"/>
  <c r="T39" i="3"/>
  <c r="S39" i="3"/>
  <c r="R39" i="3"/>
  <c r="Q39" i="3"/>
  <c r="P39" i="3"/>
  <c r="O39" i="3"/>
  <c r="N39" i="3"/>
  <c r="M39" i="3"/>
  <c r="L39" i="3"/>
  <c r="K39" i="3"/>
  <c r="J39" i="3"/>
  <c r="I39" i="3"/>
  <c r="H39" i="3"/>
  <c r="G39" i="3"/>
  <c r="F39" i="3"/>
  <c r="E39" i="3"/>
  <c r="D39" i="3"/>
  <c r="AE38" i="3"/>
  <c r="AD38" i="3"/>
  <c r="AC38" i="3"/>
  <c r="AB38" i="3"/>
  <c r="AA38" i="3"/>
  <c r="Z38" i="3"/>
  <c r="Y38" i="3"/>
  <c r="X38" i="3"/>
  <c r="W38" i="3"/>
  <c r="V38" i="3"/>
  <c r="U38" i="3"/>
  <c r="T38" i="3"/>
  <c r="S38" i="3"/>
  <c r="R38" i="3"/>
  <c r="Q38" i="3"/>
  <c r="P38" i="3"/>
  <c r="O38" i="3"/>
  <c r="N38" i="3"/>
  <c r="M38" i="3"/>
  <c r="M43" i="3" s="1"/>
  <c r="L38" i="3"/>
  <c r="K38" i="3"/>
  <c r="J38" i="3"/>
  <c r="I38" i="3"/>
  <c r="H38" i="3"/>
  <c r="G38" i="3"/>
  <c r="F38" i="3"/>
  <c r="E38" i="3"/>
  <c r="D38" i="3"/>
  <c r="AE38" i="4"/>
  <c r="AD38" i="4"/>
  <c r="AC38" i="4"/>
  <c r="AB38" i="4"/>
  <c r="AA38" i="4"/>
  <c r="Z38" i="4"/>
  <c r="Y38" i="4"/>
  <c r="X38" i="4"/>
  <c r="W38" i="4"/>
  <c r="V38" i="4"/>
  <c r="U38" i="4"/>
  <c r="T38" i="4"/>
  <c r="S38" i="4"/>
  <c r="R38" i="4"/>
  <c r="Q38" i="4"/>
  <c r="P38" i="4"/>
  <c r="O38" i="4"/>
  <c r="N38" i="4"/>
  <c r="M38" i="4"/>
  <c r="L38" i="4"/>
  <c r="K38" i="4"/>
  <c r="J38" i="4"/>
  <c r="I38" i="4"/>
  <c r="H38" i="4"/>
  <c r="G38" i="4"/>
  <c r="F38" i="4"/>
  <c r="E38" i="4"/>
  <c r="D38" i="4"/>
  <c r="AE37" i="4"/>
  <c r="AD37" i="4"/>
  <c r="AC37" i="4"/>
  <c r="AB37" i="4"/>
  <c r="AA37" i="4"/>
  <c r="Z37" i="4"/>
  <c r="Y37" i="4"/>
  <c r="X37" i="4"/>
  <c r="W37" i="4"/>
  <c r="V37" i="4"/>
  <c r="U37" i="4"/>
  <c r="T37" i="4"/>
  <c r="S37" i="4"/>
  <c r="R37" i="4"/>
  <c r="Q37" i="4"/>
  <c r="P37" i="4"/>
  <c r="O37" i="4"/>
  <c r="N37" i="4"/>
  <c r="M37" i="4"/>
  <c r="L37" i="4"/>
  <c r="K37" i="4"/>
  <c r="J37" i="4"/>
  <c r="I37" i="4"/>
  <c r="H37" i="4"/>
  <c r="G37" i="4"/>
  <c r="F37" i="4"/>
  <c r="E37" i="4"/>
  <c r="D37" i="4"/>
  <c r="AE36" i="4"/>
  <c r="AD36" i="4"/>
  <c r="AC36" i="4"/>
  <c r="AB36" i="4"/>
  <c r="AA36" i="4"/>
  <c r="Z36" i="4"/>
  <c r="Y36" i="4"/>
  <c r="X36" i="4"/>
  <c r="W36" i="4"/>
  <c r="V36" i="4"/>
  <c r="U36" i="4"/>
  <c r="T36" i="4"/>
  <c r="S36" i="4"/>
  <c r="R36" i="4"/>
  <c r="Q36" i="4"/>
  <c r="P36" i="4"/>
  <c r="O36" i="4"/>
  <c r="N36" i="4"/>
  <c r="M36" i="4"/>
  <c r="L36" i="4"/>
  <c r="K36" i="4"/>
  <c r="J36" i="4"/>
  <c r="I36" i="4"/>
  <c r="H36" i="4"/>
  <c r="G36" i="4"/>
  <c r="F36" i="4"/>
  <c r="E36" i="4"/>
  <c r="D36" i="4"/>
  <c r="AE35" i="4"/>
  <c r="AD35" i="4"/>
  <c r="AC35" i="4"/>
  <c r="AB35" i="4"/>
  <c r="AA35" i="4"/>
  <c r="Z35" i="4"/>
  <c r="Y35" i="4"/>
  <c r="X35" i="4"/>
  <c r="W35" i="4"/>
  <c r="V35" i="4"/>
  <c r="U35" i="4"/>
  <c r="T35" i="4"/>
  <c r="S35" i="4"/>
  <c r="R35" i="4"/>
  <c r="Q35" i="4"/>
  <c r="P35" i="4"/>
  <c r="O35" i="4"/>
  <c r="N35" i="4"/>
  <c r="M35" i="4"/>
  <c r="L35" i="4"/>
  <c r="K35" i="4"/>
  <c r="J35" i="4"/>
  <c r="I35" i="4"/>
  <c r="H35" i="4"/>
  <c r="G35" i="4"/>
  <c r="F35" i="4"/>
  <c r="E35" i="4"/>
  <c r="D35" i="4"/>
  <c r="AE34" i="4"/>
  <c r="AD34" i="4"/>
  <c r="AC34" i="4"/>
  <c r="AB34" i="4"/>
  <c r="AA34" i="4"/>
  <c r="Z34" i="4"/>
  <c r="Y34" i="4"/>
  <c r="X34" i="4"/>
  <c r="W34" i="4"/>
  <c r="V34" i="4"/>
  <c r="V39" i="4" s="1"/>
  <c r="U34" i="4"/>
  <c r="T34" i="4"/>
  <c r="S34" i="4"/>
  <c r="R34" i="4"/>
  <c r="Q34" i="4"/>
  <c r="P34" i="4"/>
  <c r="O34" i="4"/>
  <c r="N34" i="4"/>
  <c r="M34" i="4"/>
  <c r="M39" i="4" s="1"/>
  <c r="L34" i="4"/>
  <c r="L39" i="4" s="1"/>
  <c r="K34" i="4"/>
  <c r="J34" i="4"/>
  <c r="I34" i="4"/>
  <c r="H34" i="4"/>
  <c r="G34" i="4"/>
  <c r="F34" i="4"/>
  <c r="E34" i="4"/>
  <c r="D34" i="4"/>
  <c r="L43" i="3" l="1"/>
  <c r="V43" i="3"/>
  <c r="AE43" i="3"/>
  <c r="G43" i="3"/>
  <c r="W39" i="4"/>
  <c r="AE39" i="4"/>
  <c r="AE43" i="4" s="1"/>
  <c r="L45" i="4"/>
  <c r="M45" i="4"/>
  <c r="N43" i="3"/>
  <c r="O39" i="4"/>
  <c r="O44" i="4" s="1"/>
  <c r="O43" i="3"/>
  <c r="V43" i="4"/>
  <c r="AB39" i="4"/>
  <c r="AB43" i="4" s="1"/>
  <c r="L43" i="4"/>
  <c r="D43" i="3"/>
  <c r="N39" i="4"/>
  <c r="N44" i="4" s="1"/>
  <c r="E39" i="4"/>
  <c r="E42" i="4" s="1"/>
  <c r="AC39" i="4"/>
  <c r="AC43" i="4" s="1"/>
  <c r="M43" i="4"/>
  <c r="E43" i="3"/>
  <c r="AC43" i="3"/>
  <c r="V45" i="4"/>
  <c r="F39" i="4"/>
  <c r="F43" i="4" s="1"/>
  <c r="AD39" i="4"/>
  <c r="AD42" i="4" s="1"/>
  <c r="F43" i="3"/>
  <c r="AD43" i="3"/>
  <c r="G39" i="4"/>
  <c r="G46" i="4" s="1"/>
  <c r="P39" i="4"/>
  <c r="P42" i="4" s="1"/>
  <c r="T43" i="3"/>
  <c r="U39" i="4"/>
  <c r="U42" i="4" s="1"/>
  <c r="U43" i="3"/>
  <c r="W43" i="3"/>
  <c r="H43" i="3"/>
  <c r="P43" i="3"/>
  <c r="X43" i="3"/>
  <c r="D51" i="3"/>
  <c r="I43" i="3"/>
  <c r="Q43" i="3"/>
  <c r="Y43" i="3"/>
  <c r="E51" i="3"/>
  <c r="J43" i="3"/>
  <c r="R43" i="3"/>
  <c r="Z43" i="3"/>
  <c r="K43" i="3"/>
  <c r="S43" i="3"/>
  <c r="AA43" i="3"/>
  <c r="AB43" i="3"/>
  <c r="G43" i="4"/>
  <c r="W43" i="4"/>
  <c r="O45" i="4"/>
  <c r="W45" i="4"/>
  <c r="L44" i="4"/>
  <c r="L46" i="4"/>
  <c r="AB46" i="4"/>
  <c r="M44" i="4"/>
  <c r="M46" i="4"/>
  <c r="V44" i="4"/>
  <c r="AD44" i="4"/>
  <c r="V46" i="4"/>
  <c r="AD46" i="4"/>
  <c r="W44" i="4"/>
  <c r="O46" i="4"/>
  <c r="W46" i="4"/>
  <c r="I39" i="4"/>
  <c r="I46" i="4" s="1"/>
  <c r="Q39" i="4"/>
  <c r="Q44" i="4" s="1"/>
  <c r="Y39" i="4"/>
  <c r="Y44" i="4" s="1"/>
  <c r="M42" i="4"/>
  <c r="H39" i="4"/>
  <c r="H45" i="4" s="1"/>
  <c r="J39" i="4"/>
  <c r="J46" i="4" s="1"/>
  <c r="R39" i="4"/>
  <c r="R45" i="4" s="1"/>
  <c r="Z39" i="4"/>
  <c r="Z45" i="4" s="1"/>
  <c r="V42" i="4"/>
  <c r="L42" i="4"/>
  <c r="K39" i="4"/>
  <c r="K46" i="4" s="1"/>
  <c r="S39" i="4"/>
  <c r="S45" i="4" s="1"/>
  <c r="AA39" i="4"/>
  <c r="AA43" i="4" s="1"/>
  <c r="O42" i="4"/>
  <c r="W42" i="4"/>
  <c r="X39" i="4"/>
  <c r="X43" i="4" s="1"/>
  <c r="D39" i="4"/>
  <c r="D42" i="4" s="1"/>
  <c r="T39" i="4"/>
  <c r="T46" i="4" s="1"/>
  <c r="AB42" i="4" l="1"/>
  <c r="AB44" i="4"/>
  <c r="G42" i="4"/>
  <c r="G44" i="4"/>
  <c r="G45" i="4"/>
  <c r="AC44" i="4"/>
  <c r="F42" i="4"/>
  <c r="AE44" i="4"/>
  <c r="F44" i="4"/>
  <c r="F45" i="4"/>
  <c r="AC45" i="4"/>
  <c r="AC42" i="4"/>
  <c r="F46" i="4"/>
  <c r="AC46" i="4"/>
  <c r="AB45" i="4"/>
  <c r="AB47" i="4" s="1"/>
  <c r="K43" i="4"/>
  <c r="I43" i="4"/>
  <c r="AE42" i="4"/>
  <c r="AE46" i="4"/>
  <c r="H43" i="4"/>
  <c r="I42" i="4"/>
  <c r="N42" i="4"/>
  <c r="AE45" i="4"/>
  <c r="X44" i="4"/>
  <c r="S43" i="4"/>
  <c r="H44" i="4"/>
  <c r="I44" i="4"/>
  <c r="R42" i="4"/>
  <c r="R43" i="4"/>
  <c r="AD45" i="4"/>
  <c r="AD43" i="4"/>
  <c r="N45" i="4"/>
  <c r="H42" i="4"/>
  <c r="N43" i="4"/>
  <c r="X42" i="4"/>
  <c r="X45" i="4"/>
  <c r="H46" i="4"/>
  <c r="P46" i="4"/>
  <c r="V47" i="4"/>
  <c r="U45" i="4"/>
  <c r="U46" i="4"/>
  <c r="P45" i="4"/>
  <c r="O43" i="4"/>
  <c r="O47" i="4" s="1"/>
  <c r="E43" i="4"/>
  <c r="E45" i="4"/>
  <c r="P44" i="4"/>
  <c r="N46" i="4"/>
  <c r="E46" i="4"/>
  <c r="F51" i="3"/>
  <c r="P43" i="4"/>
  <c r="U44" i="4"/>
  <c r="Q46" i="4"/>
  <c r="E44" i="4"/>
  <c r="X46" i="4"/>
  <c r="U43" i="4"/>
  <c r="J43" i="4"/>
  <c r="AA45" i="4"/>
  <c r="K45" i="4"/>
  <c r="T45" i="4"/>
  <c r="J45" i="4"/>
  <c r="J44" i="4"/>
  <c r="Q42" i="4"/>
  <c r="AA42" i="4"/>
  <c r="D45" i="4"/>
  <c r="L47" i="4"/>
  <c r="J42" i="4"/>
  <c r="Y43" i="4"/>
  <c r="D44" i="4"/>
  <c r="T43" i="4"/>
  <c r="AA44" i="4"/>
  <c r="S42" i="4"/>
  <c r="D43" i="4"/>
  <c r="Y46" i="4"/>
  <c r="Y45" i="4"/>
  <c r="Q43" i="4"/>
  <c r="D46" i="4"/>
  <c r="AA46" i="4"/>
  <c r="S44" i="4"/>
  <c r="K42" i="4"/>
  <c r="Z46" i="4"/>
  <c r="Q45" i="4"/>
  <c r="W47" i="4"/>
  <c r="Y42" i="4"/>
  <c r="S46" i="4"/>
  <c r="K44" i="4"/>
  <c r="Z44" i="4"/>
  <c r="R46" i="4"/>
  <c r="I45" i="4"/>
  <c r="T42" i="4"/>
  <c r="R44" i="4"/>
  <c r="M47" i="4"/>
  <c r="Z43" i="4"/>
  <c r="Z42" i="4"/>
  <c r="T44" i="4"/>
  <c r="G47" i="4" l="1"/>
  <c r="F47" i="4"/>
  <c r="AC47" i="4"/>
  <c r="I47" i="4"/>
  <c r="AD47" i="4"/>
  <c r="AE47" i="4"/>
  <c r="N47" i="4"/>
  <c r="H47" i="4"/>
  <c r="X47" i="4"/>
  <c r="E47" i="4"/>
  <c r="U47" i="4"/>
  <c r="P47" i="4"/>
  <c r="R47" i="4"/>
  <c r="D47" i="4"/>
  <c r="T47" i="4"/>
  <c r="Y47" i="4"/>
  <c r="S47" i="4"/>
  <c r="Z47" i="4"/>
  <c r="AA47" i="4"/>
  <c r="J47" i="4"/>
  <c r="K47" i="4"/>
  <c r="Q47" i="4"/>
</calcChain>
</file>

<file path=xl/sharedStrings.xml><?xml version="1.0" encoding="utf-8"?>
<sst xmlns="http://schemas.openxmlformats.org/spreadsheetml/2006/main" count="889" uniqueCount="115">
  <si>
    <t>APELLIDOS Y NOMBRES DE LOS ESTUDIANTES</t>
  </si>
  <si>
    <t>P1</t>
  </si>
  <si>
    <t>P2</t>
  </si>
  <si>
    <t>P3</t>
  </si>
  <si>
    <t>P4</t>
  </si>
  <si>
    <t>P5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</si>
  <si>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</si>
  <si>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</si>
  <si>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</si>
  <si>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</si>
  <si>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</si>
  <si>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</si>
  <si>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</si>
  <si>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</si>
  <si>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</si>
  <si>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</si>
  <si>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</si>
  <si>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</si>
  <si>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COMPETENCIAS: RESUELVE PROBLEMAS</t>
  </si>
  <si>
    <t>P18</t>
  </si>
  <si>
    <t>P19</t>
  </si>
  <si>
    <t>P20</t>
  </si>
  <si>
    <t>P21</t>
  </si>
  <si>
    <t>P22</t>
  </si>
  <si>
    <t>P23</t>
  </si>
  <si>
    <t>P24</t>
  </si>
  <si>
    <t>P25</t>
  </si>
  <si>
    <t>P26</t>
  </si>
  <si>
    <t>P27</t>
  </si>
  <si>
    <t>P28</t>
  </si>
  <si>
    <t>N°</t>
  </si>
  <si>
    <t>ADECUADAS ( A )</t>
  </si>
  <si>
    <t>PARCIALES ( P )</t>
  </si>
  <si>
    <t>INADECUADAS  ( I )</t>
  </si>
  <si>
    <t>OMITIDAS ( O )</t>
  </si>
  <si>
    <t>A</t>
  </si>
  <si>
    <t>I</t>
  </si>
  <si>
    <t>O</t>
  </si>
  <si>
    <t>Código del estudiante</t>
  </si>
  <si>
    <t>COMPETENCIAS</t>
  </si>
  <si>
    <t>Grado</t>
  </si>
  <si>
    <t>Área</t>
  </si>
  <si>
    <t>Matemática</t>
  </si>
  <si>
    <t>Kit</t>
  </si>
  <si>
    <t>De Matemática</t>
  </si>
  <si>
    <t>Competencia</t>
  </si>
  <si>
    <t>Adecuada</t>
  </si>
  <si>
    <t>Parcial</t>
  </si>
  <si>
    <t>Inadecuada</t>
  </si>
  <si>
    <t>Omitida</t>
  </si>
  <si>
    <t>Valoración de respuestas</t>
  </si>
  <si>
    <t>APELLIDOS Y NOMBRES</t>
  </si>
  <si>
    <t>Resumen de respuestas de cada pregunta por sección (aula).</t>
  </si>
  <si>
    <t>Competencias</t>
  </si>
  <si>
    <t>Área: Matemática</t>
  </si>
  <si>
    <t>Ciclo</t>
  </si>
  <si>
    <t>C23:RESUELVE PROBLEMAS DE CANTIDAD</t>
  </si>
  <si>
    <t>C24:RESUELVE PROBLEMAS DE REGULARIDAD EQUIVALENCIA Y CAMBIO</t>
  </si>
  <si>
    <t>C26:RESUELVE PROBLEMAS DEFORMA MOVIMIENTO Y LOCALIZACIÓN</t>
  </si>
  <si>
    <t xml:space="preserve"> C25:RESUELVE PROBLEMAS DEDE GESTIÓN DE DATOS E INCERTIDUMBRE</t>
  </si>
  <si>
    <t>Los docentes del área de Matemática registran la información, en caso de no contarse con docente el directivo ingresa los resultados de la evaluación.</t>
  </si>
  <si>
    <t>Resumen % de respuestas de cada pregunta por sección (aula).</t>
  </si>
  <si>
    <t>Reporte de resultados</t>
  </si>
  <si>
    <t>- Los especialistas de UGEL y DRELM, no deben tener acceso a los nombres de los estudiantes; pero sí a los resultados por por sección, grado, Institución Educativa, Red Educativa Institucional (REI), UGEL y DRELM.</t>
  </si>
  <si>
    <t>- Los docentes y directores de las IIEE deben tener acceso a los resultados de su sección (data nominal de estudiantes); también por grado, Institución Educativa, Red Educativa Institucional (REI), UGEL y DRELM.</t>
  </si>
  <si>
    <t>- Los resultados deben mostrarse por competencias.</t>
  </si>
  <si>
    <t>Mensaje para el docente: Registre la valoración de cada pregunta: A, P, I u O. "NE" para aquellos estudiantes que no fueron evaluados.</t>
  </si>
  <si>
    <t>No Evaluado</t>
  </si>
  <si>
    <t>NE</t>
  </si>
  <si>
    <t>No Evaluado (NE)</t>
  </si>
  <si>
    <t>Competencia 10. Resuelve problemas de regularidad, equivalencia y cambio</t>
  </si>
  <si>
    <t>Competencia 11. Resuelve problemas de gestión de datos e incertidumbre</t>
  </si>
  <si>
    <t>Competencia 12. Resuelve problemas de forma, movimiento y localización</t>
  </si>
  <si>
    <t>Competencia 9. Resuelve problemas de cantidad</t>
  </si>
  <si>
    <t>Registro del kit de evaluación diagnóstica de 1er grado de Avanzado - Matemática</t>
  </si>
  <si>
    <t>avanzado</t>
  </si>
  <si>
    <t>1ero</t>
  </si>
  <si>
    <t>C9</t>
  </si>
  <si>
    <t>C10</t>
  </si>
  <si>
    <t>C11</t>
  </si>
  <si>
    <t>C12</t>
  </si>
  <si>
    <t>Avanzado</t>
  </si>
  <si>
    <t>4to.</t>
  </si>
  <si>
    <t>Registro del kit de evaluación diagnóstica de 4to grado de Avanzado - Matemática</t>
  </si>
  <si>
    <t>B</t>
  </si>
  <si>
    <t>C</t>
  </si>
  <si>
    <t>D</t>
  </si>
  <si>
    <t>CANDIA GARAVITO, David</t>
  </si>
  <si>
    <t>CHUCUYA CONDORI, Sara Seveca</t>
  </si>
  <si>
    <t>IGUARAQUI RICOPA, Ericson Jair</t>
  </si>
  <si>
    <t>PARCIALES ( B )</t>
  </si>
  <si>
    <t>INADECUADAS  ( IC)</t>
  </si>
  <si>
    <t>OMITIDAS ( D )</t>
  </si>
  <si>
    <t>INADECUADAS  ( C )</t>
  </si>
  <si>
    <t>FLORES LIMA, Hilda Yaneth</t>
  </si>
  <si>
    <t>CHIPANA CHOQUE, Agustin</t>
  </si>
  <si>
    <t>YANA YANA, Fredy</t>
  </si>
  <si>
    <t>QUISPE VILCA, Reina Melania</t>
  </si>
  <si>
    <t>GUEVARA HUACHA,  Jhon Alexander</t>
  </si>
  <si>
    <t>TUCO CHOQUECOTA, Elena Clara</t>
  </si>
  <si>
    <t>TICONA PACHO, Yaneth</t>
  </si>
  <si>
    <t>PARI ANAHUA, Hector Raul</t>
  </si>
  <si>
    <t>COPAJA AROCUTIPA SONIA</t>
  </si>
  <si>
    <t>QUISPE YUJRA NELLY SOLIDAD</t>
  </si>
  <si>
    <t>JAHUIRA AROCUTIPA LISDENIA</t>
  </si>
  <si>
    <t>TICONA JARRO RITA</t>
  </si>
  <si>
    <t>MALLEA QUENTA BEATRIZ VERGINIA</t>
  </si>
  <si>
    <t>CALABILLE RAMOS GABRIEL EDUARDO</t>
  </si>
  <si>
    <t>CASERES CLAVETEA KAREN ANAHI</t>
  </si>
  <si>
    <t>CUTIPA MAMANI EDY FERNANDO</t>
  </si>
  <si>
    <t>01857517</t>
  </si>
  <si>
    <t xml:space="preserve">COAQUIRA MAMANI, Yomida </t>
  </si>
  <si>
    <t>TURPO PAUCAR, Vanesa Belinda</t>
  </si>
  <si>
    <t>Mensaje para el docente: Registre la valoración de cada pregunta: A, B, C, D. "NE" para aquellos estudiantes que no fueron evaluados.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</si>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</sst>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2"/>
      <color theme="1"/>
      <name val="Calibri Light"/>
      <family val="2"/>
    </font>
    <font>
      <b/>
      <sz val="12"/>
      <color rgb="FF00FF00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2"/>
      <color theme="1"/>
      <name val="Arial Narrow"/>
      <family val="2"/>
    </font>
    <font>
      <sz val="20"/>
      <color theme="1"/>
      <name val="Calibri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 Narrow"/>
      <family val="2"/>
    </font>
    <font>
      <sz val="12"/>
      <color rgb="FFFF0000"/>
      <name val="Arial Narrow"/>
      <family val="2"/>
    </font>
    <font>
      <b/>
      <sz val="12"/>
      <color rgb="FF7030A0"/>
      <name val="Calibri Light"/>
      <family val="2"/>
    </font>
    <font>
      <sz val="11"/>
      <color indexed="8"/>
      <name val="Calibri"/>
      <family val="2"/>
      <scheme val="minor"/>
    </font>
  </fonts>
  <fills count="22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BD92DE"/>
        <bgColor indexed="64"/>
      </patternFill>
    </fill>
    <fill>
      <patternFill patternType="solid">
        <fgColor rgb="FFEDE2F6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92D050"/>
        <bgColor rgb="FF92D050"/>
      </patternFill>
    </fill>
    <fill>
      <patternFill patternType="solid">
        <fgColor rgb="FFFFFF00"/>
        <bgColor rgb="FFFFFF00"/>
      </patternFill>
    </fill>
    <fill>
      <patternFill patternType="solid">
        <fgColor rgb="FFFF4B4B"/>
        <bgColor rgb="FFFF0000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/>
        <bgColor rgb="FF92D050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rgb="FFFF0000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3">
    <xf numFmtId="0" fontId="0" fillId="0" borderId="0"/>
    <xf numFmtId="0" fontId="18" fillId="0" borderId="0"/>
    <xf numFmtId="9" fontId="6" fillId="0" borderId="0" applyFont="0" applyFill="0" applyBorder="0" applyAlignment="0" applyProtection="0"/>
  </cellStyleXfs>
  <cellXfs count="101">
    <xf numFmtId="0" fontId="0" fillId="0" borderId="0" xfId="0"/>
    <xf numFmtId="0" fontId="1" fillId="0" borderId="0" xfId="0" applyFont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3" borderId="1" xfId="0" applyFill="1" applyBorder="1" applyAlignment="1">
      <alignment vertical="center"/>
    </xf>
    <xf numFmtId="0" fontId="0" fillId="0" borderId="0" xfId="0" applyAlignment="1">
      <alignment vertical="center"/>
    </xf>
    <xf numFmtId="0" fontId="1" fillId="8" borderId="1" xfId="0" applyFont="1" applyFill="1" applyBorder="1" applyAlignment="1">
      <alignment horizontal="center" vertical="center" wrapText="1"/>
    </xf>
    <xf numFmtId="0" fontId="1" fillId="8" borderId="2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6" fillId="0" borderId="0" xfId="0" applyFont="1"/>
    <xf numFmtId="0" fontId="6" fillId="0" borderId="0" xfId="0" applyFont="1" applyAlignment="1">
      <alignment wrapText="1"/>
    </xf>
    <xf numFmtId="0" fontId="6" fillId="0" borderId="0" xfId="0" applyFont="1" applyAlignment="1">
      <alignment horizont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wrapText="1"/>
    </xf>
    <xf numFmtId="0" fontId="8" fillId="0" borderId="1" xfId="0" applyFont="1" applyBorder="1" applyAlignment="1">
      <alignment horizontal="center" vertical="center"/>
    </xf>
    <xf numFmtId="0" fontId="9" fillId="13" borderId="1" xfId="0" applyFont="1" applyFill="1" applyBorder="1" applyAlignment="1">
      <alignment vertical="center"/>
    </xf>
    <xf numFmtId="0" fontId="8" fillId="0" borderId="0" xfId="0" applyFont="1" applyAlignment="1">
      <alignment horizontal="center" vertical="center" wrapText="1"/>
    </xf>
    <xf numFmtId="0" fontId="9" fillId="14" borderId="1" xfId="0" applyFont="1" applyFill="1" applyBorder="1" applyAlignment="1">
      <alignment vertical="center"/>
    </xf>
    <xf numFmtId="0" fontId="9" fillId="15" borderId="1" xfId="0" applyFont="1" applyFill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2" fillId="0" borderId="0" xfId="0" applyFont="1"/>
    <xf numFmtId="0" fontId="1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3" fillId="0" borderId="0" xfId="0" applyFont="1"/>
    <xf numFmtId="0" fontId="14" fillId="0" borderId="0" xfId="0" applyFont="1"/>
    <xf numFmtId="0" fontId="9" fillId="0" borderId="0" xfId="0" applyFont="1" applyAlignment="1">
      <alignment horizontal="center"/>
    </xf>
    <xf numFmtId="0" fontId="16" fillId="0" borderId="0" xfId="0" applyFont="1" applyAlignment="1">
      <alignment vertical="center" wrapText="1"/>
    </xf>
    <xf numFmtId="0" fontId="6" fillId="0" borderId="0" xfId="0" applyFont="1" applyAlignment="1">
      <alignment horizontal="left"/>
    </xf>
    <xf numFmtId="0" fontId="10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4" fillId="0" borderId="0" xfId="0" applyFont="1" applyAlignment="1">
      <alignment horizontal="center"/>
    </xf>
    <xf numFmtId="0" fontId="1" fillId="8" borderId="4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1" fillId="2" borderId="1" xfId="0" applyFont="1" applyFill="1" applyBorder="1" applyAlignment="1">
      <alignment vertical="center" wrapText="1"/>
    </xf>
    <xf numFmtId="0" fontId="4" fillId="0" borderId="0" xfId="0" applyFont="1" applyAlignment="1">
      <alignment horizontal="left" vertical="center"/>
    </xf>
    <xf numFmtId="0" fontId="17" fillId="0" borderId="5" xfId="0" applyFont="1" applyBorder="1" applyAlignment="1">
      <alignment horizontal="center" vertical="center"/>
    </xf>
    <xf numFmtId="0" fontId="0" fillId="0" borderId="0" xfId="1" applyFont="1" applyAlignment="1">
      <alignment horizontal="left"/>
    </xf>
    <xf numFmtId="0" fontId="0" fillId="0" borderId="0" xfId="1" applyFont="1"/>
    <xf numFmtId="0" fontId="15" fillId="0" borderId="0" xfId="1" applyFont="1" applyAlignment="1">
      <alignment vertical="center"/>
    </xf>
    <xf numFmtId="0" fontId="18" fillId="0" borderId="0" xfId="1"/>
    <xf numFmtId="0" fontId="19" fillId="0" borderId="0" xfId="1" applyFont="1" applyAlignment="1">
      <alignment vertical="center"/>
    </xf>
    <xf numFmtId="0" fontId="20" fillId="0" borderId="0" xfId="1" applyFont="1" applyAlignment="1">
      <alignment vertical="center"/>
    </xf>
    <xf numFmtId="0" fontId="15" fillId="16" borderId="0" xfId="1" applyFont="1" applyFill="1" applyAlignment="1">
      <alignment vertical="center"/>
    </xf>
    <xf numFmtId="0" fontId="15" fillId="16" borderId="0" xfId="1" applyFont="1" applyFill="1"/>
    <xf numFmtId="0" fontId="15" fillId="0" borderId="0" xfId="0" applyFont="1" applyAlignment="1">
      <alignment vertical="center"/>
    </xf>
    <xf numFmtId="0" fontId="15" fillId="16" borderId="0" xfId="0" applyFont="1" applyFill="1" applyAlignment="1">
      <alignment vertical="center"/>
    </xf>
    <xf numFmtId="0" fontId="6" fillId="17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9" fontId="17" fillId="0" borderId="5" xfId="2" applyFont="1" applyBorder="1" applyAlignment="1">
      <alignment horizontal="center" vertical="center"/>
    </xf>
    <xf numFmtId="0" fontId="0" fillId="0" borderId="0" xfId="1" quotePrefix="1" applyFont="1"/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1" fillId="18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left" vertical="center"/>
    </xf>
    <xf numFmtId="0" fontId="0" fillId="3" borderId="1" xfId="0" quotePrefix="1" applyFill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7" xfId="0" applyBorder="1" applyAlignment="1">
      <alignment horizontal="left" vertical="center"/>
    </xf>
    <xf numFmtId="0" fontId="17" fillId="0" borderId="8" xfId="0" applyFont="1" applyBorder="1" applyAlignment="1">
      <alignment horizontal="center" vertical="center"/>
    </xf>
    <xf numFmtId="9" fontId="17" fillId="0" borderId="8" xfId="2" applyFon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 wrapText="1"/>
    </xf>
    <xf numFmtId="0" fontId="3" fillId="10" borderId="1" xfId="0" applyFont="1" applyFill="1" applyBorder="1" applyAlignment="1">
      <alignment horizontal="center" vertical="center" wrapText="1"/>
    </xf>
    <xf numFmtId="0" fontId="3" fillId="11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7" borderId="2" xfId="0" applyFont="1" applyFill="1" applyBorder="1" applyAlignment="1">
      <alignment horizontal="center" vertical="center"/>
    </xf>
    <xf numFmtId="0" fontId="1" fillId="7" borderId="3" xfId="0" applyFont="1" applyFill="1" applyBorder="1" applyAlignment="1">
      <alignment horizontal="center" vertical="center"/>
    </xf>
    <xf numFmtId="10" fontId="1" fillId="9" borderId="2" xfId="0" applyNumberFormat="1" applyFont="1" applyFill="1" applyBorder="1" applyAlignment="1">
      <alignment horizontal="center" vertical="center" wrapText="1"/>
    </xf>
    <xf numFmtId="10" fontId="1" fillId="9" borderId="3" xfId="0" applyNumberFormat="1" applyFont="1" applyFill="1" applyBorder="1" applyAlignment="1">
      <alignment horizontal="center" vertical="center" wrapText="1"/>
    </xf>
    <xf numFmtId="10" fontId="3" fillId="10" borderId="1" xfId="0" applyNumberFormat="1" applyFont="1" applyFill="1" applyBorder="1" applyAlignment="1">
      <alignment horizontal="center" vertical="center" wrapText="1"/>
    </xf>
    <xf numFmtId="10" fontId="3" fillId="12" borderId="1" xfId="0" applyNumberFormat="1" applyFont="1" applyFill="1" applyBorder="1" applyAlignment="1">
      <alignment horizontal="center" vertical="center" wrapText="1"/>
    </xf>
    <xf numFmtId="0" fontId="1" fillId="16" borderId="0" xfId="0" applyFont="1" applyFill="1" applyBorder="1" applyAlignment="1">
      <alignment horizontal="center" vertical="center"/>
    </xf>
    <xf numFmtId="0" fontId="2" fillId="16" borderId="0" xfId="0" applyFont="1" applyFill="1" applyBorder="1" applyAlignment="1">
      <alignment horizontal="center" vertical="center" wrapText="1"/>
    </xf>
    <xf numFmtId="0" fontId="9" fillId="19" borderId="0" xfId="0" applyFont="1" applyFill="1" applyBorder="1" applyAlignment="1">
      <alignment horizontal="center" vertical="center"/>
    </xf>
    <xf numFmtId="0" fontId="9" fillId="20" borderId="0" xfId="0" applyFont="1" applyFill="1" applyBorder="1" applyAlignment="1">
      <alignment horizontal="center" vertical="center"/>
    </xf>
    <xf numFmtId="0" fontId="9" fillId="21" borderId="0" xfId="0" applyFont="1" applyFill="1" applyBorder="1" applyAlignment="1">
      <alignment horizontal="center" vertical="center"/>
    </xf>
    <xf numFmtId="0" fontId="6" fillId="16" borderId="0" xfId="0" applyFont="1" applyFill="1" applyBorder="1" applyAlignment="1">
      <alignment horizontal="center" vertical="center"/>
    </xf>
    <xf numFmtId="0" fontId="0" fillId="16" borderId="0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16" borderId="0" xfId="0" applyFont="1" applyFill="1" applyBorder="1" applyAlignment="1">
      <alignment horizontal="center" vertical="center"/>
    </xf>
  </cellXfs>
  <cellStyles count="3">
    <cellStyle name="Normal" xfId="0" builtinId="0"/>
    <cellStyle name="Normal 2" xfId="1"/>
    <cellStyle name="Porcentaje" xfId="2" builtinId="5"/>
  </cellStyles>
  <dxfs count="28"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auto="1"/>
      </font>
      <fill>
        <patternFill>
          <bgColor theme="0" tint="-4.9989318521683403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auto="1"/>
      </font>
      <fill>
        <patternFill>
          <bgColor theme="0" tint="-4.9989318521683403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auto="1"/>
      </font>
      <fill>
        <patternFill>
          <bgColor theme="0" tint="-4.9989318521683403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auto="1"/>
      </font>
      <fill>
        <patternFill>
          <bgColor theme="0" tint="-4.9989318521683403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auto="1"/>
      </font>
      <fill>
        <patternFill>
          <bgColor theme="0" tint="-4.9989318521683403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auto="1"/>
      </font>
      <fill>
        <patternFill>
          <bgColor theme="0" tint="-4.9989318521683403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auto="1"/>
      </font>
      <fill>
        <patternFill>
          <bgColor theme="0" tint="-4.9989318521683403E-2"/>
        </patternFill>
      </fill>
    </dxf>
  </dxfs>
  <tableStyles count="0" defaultTableStyle="TableStyleMedium2" defaultPivotStyle="PivotStyleLight16"/>
  <colors>
    <mruColors>
      <color rgb="FFBD92DE"/>
      <color rgb="FFEDE2F6"/>
      <color rgb="FFFF9999"/>
      <color rgb="FFFF99CC"/>
      <color rgb="FFE5E3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37</xdr:row>
      <xdr:rowOff>123264</xdr:rowOff>
    </xdr:from>
    <xdr:to>
      <xdr:col>10</xdr:col>
      <xdr:colOff>0</xdr:colOff>
      <xdr:row>39</xdr:row>
      <xdr:rowOff>179294</xdr:rowOff>
    </xdr:to>
    <xdr:sp macro="" textlink="">
      <xdr:nvSpPr>
        <xdr:cNvPr id="2" name="Flecha: hacia abajo 1">
          <a:extLst>
            <a:ext uri="{FF2B5EF4-FFF2-40B4-BE49-F238E27FC236}">
              <a16:creationId xmlns:a16="http://schemas.microsoft.com/office/drawing/2014/main" id="{FFC32993-7373-4843-A2AA-A076A6958162}"/>
            </a:ext>
          </a:extLst>
        </xdr:cNvPr>
        <xdr:cNvSpPr/>
      </xdr:nvSpPr>
      <xdr:spPr>
        <a:xfrm rot="10800000">
          <a:off x="6464300" y="12378764"/>
          <a:ext cx="0" cy="42433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11</xdr:col>
      <xdr:colOff>0</xdr:colOff>
      <xdr:row>37</xdr:row>
      <xdr:rowOff>123264</xdr:rowOff>
    </xdr:from>
    <xdr:to>
      <xdr:col>11</xdr:col>
      <xdr:colOff>0</xdr:colOff>
      <xdr:row>39</xdr:row>
      <xdr:rowOff>179294</xdr:rowOff>
    </xdr:to>
    <xdr:sp macro="" textlink="">
      <xdr:nvSpPr>
        <xdr:cNvPr id="3" name="Flecha: hacia abajo 2">
          <a:extLst>
            <a:ext uri="{FF2B5EF4-FFF2-40B4-BE49-F238E27FC236}">
              <a16:creationId xmlns:a16="http://schemas.microsoft.com/office/drawing/2014/main" id="{12B679FD-33FA-46AE-B36C-92F6643CAF77}"/>
            </a:ext>
          </a:extLst>
        </xdr:cNvPr>
        <xdr:cNvSpPr/>
      </xdr:nvSpPr>
      <xdr:spPr>
        <a:xfrm rot="10800000">
          <a:off x="5924550" y="8914839"/>
          <a:ext cx="0" cy="43703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12</xdr:col>
      <xdr:colOff>0</xdr:colOff>
      <xdr:row>37</xdr:row>
      <xdr:rowOff>123264</xdr:rowOff>
    </xdr:from>
    <xdr:to>
      <xdr:col>12</xdr:col>
      <xdr:colOff>0</xdr:colOff>
      <xdr:row>39</xdr:row>
      <xdr:rowOff>179294</xdr:rowOff>
    </xdr:to>
    <xdr:sp macro="" textlink="">
      <xdr:nvSpPr>
        <xdr:cNvPr id="4" name="Flecha: hacia abajo 3">
          <a:extLst>
            <a:ext uri="{FF2B5EF4-FFF2-40B4-BE49-F238E27FC236}">
              <a16:creationId xmlns:a16="http://schemas.microsoft.com/office/drawing/2014/main" id="{162F24D1-530E-461F-9A15-B716A0CECC50}"/>
            </a:ext>
          </a:extLst>
        </xdr:cNvPr>
        <xdr:cNvSpPr/>
      </xdr:nvSpPr>
      <xdr:spPr>
        <a:xfrm rot="10800000">
          <a:off x="5924550" y="8914839"/>
          <a:ext cx="0" cy="43703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13</xdr:col>
      <xdr:colOff>0</xdr:colOff>
      <xdr:row>37</xdr:row>
      <xdr:rowOff>123264</xdr:rowOff>
    </xdr:from>
    <xdr:to>
      <xdr:col>13</xdr:col>
      <xdr:colOff>0</xdr:colOff>
      <xdr:row>39</xdr:row>
      <xdr:rowOff>179294</xdr:rowOff>
    </xdr:to>
    <xdr:sp macro="" textlink="">
      <xdr:nvSpPr>
        <xdr:cNvPr id="5" name="Flecha: hacia abajo 4">
          <a:extLst>
            <a:ext uri="{FF2B5EF4-FFF2-40B4-BE49-F238E27FC236}">
              <a16:creationId xmlns:a16="http://schemas.microsoft.com/office/drawing/2014/main" id="{5751EB7A-CF8C-445C-BC5C-61679F11686A}"/>
            </a:ext>
          </a:extLst>
        </xdr:cNvPr>
        <xdr:cNvSpPr/>
      </xdr:nvSpPr>
      <xdr:spPr>
        <a:xfrm rot="10800000">
          <a:off x="5924550" y="8914839"/>
          <a:ext cx="0" cy="43703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14</xdr:col>
      <xdr:colOff>0</xdr:colOff>
      <xdr:row>37</xdr:row>
      <xdr:rowOff>123264</xdr:rowOff>
    </xdr:from>
    <xdr:to>
      <xdr:col>14</xdr:col>
      <xdr:colOff>0</xdr:colOff>
      <xdr:row>39</xdr:row>
      <xdr:rowOff>179294</xdr:rowOff>
    </xdr:to>
    <xdr:sp macro="" textlink="">
      <xdr:nvSpPr>
        <xdr:cNvPr id="6" name="Flecha: hacia abajo 5">
          <a:extLst>
            <a:ext uri="{FF2B5EF4-FFF2-40B4-BE49-F238E27FC236}">
              <a16:creationId xmlns:a16="http://schemas.microsoft.com/office/drawing/2014/main" id="{886EA6E3-8842-4685-B55A-BD6EAEDE6B31}"/>
            </a:ext>
          </a:extLst>
        </xdr:cNvPr>
        <xdr:cNvSpPr/>
      </xdr:nvSpPr>
      <xdr:spPr>
        <a:xfrm rot="10800000">
          <a:off x="5924550" y="8914839"/>
          <a:ext cx="0" cy="43703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15</xdr:col>
      <xdr:colOff>0</xdr:colOff>
      <xdr:row>37</xdr:row>
      <xdr:rowOff>123264</xdr:rowOff>
    </xdr:from>
    <xdr:to>
      <xdr:col>15</xdr:col>
      <xdr:colOff>0</xdr:colOff>
      <xdr:row>39</xdr:row>
      <xdr:rowOff>179294</xdr:rowOff>
    </xdr:to>
    <xdr:sp macro="" textlink="">
      <xdr:nvSpPr>
        <xdr:cNvPr id="7" name="Flecha: hacia abajo 6">
          <a:extLst>
            <a:ext uri="{FF2B5EF4-FFF2-40B4-BE49-F238E27FC236}">
              <a16:creationId xmlns:a16="http://schemas.microsoft.com/office/drawing/2014/main" id="{A0742935-9102-4F5A-9FBE-56366493E7EA}"/>
            </a:ext>
          </a:extLst>
        </xdr:cNvPr>
        <xdr:cNvSpPr/>
      </xdr:nvSpPr>
      <xdr:spPr>
        <a:xfrm rot="10800000">
          <a:off x="5924550" y="8914839"/>
          <a:ext cx="0" cy="43703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16</xdr:col>
      <xdr:colOff>0</xdr:colOff>
      <xdr:row>37</xdr:row>
      <xdr:rowOff>123264</xdr:rowOff>
    </xdr:from>
    <xdr:to>
      <xdr:col>16</xdr:col>
      <xdr:colOff>0</xdr:colOff>
      <xdr:row>39</xdr:row>
      <xdr:rowOff>179294</xdr:rowOff>
    </xdr:to>
    <xdr:sp macro="" textlink="">
      <xdr:nvSpPr>
        <xdr:cNvPr id="8" name="Flecha: hacia abajo 7">
          <a:extLst>
            <a:ext uri="{FF2B5EF4-FFF2-40B4-BE49-F238E27FC236}">
              <a16:creationId xmlns:a16="http://schemas.microsoft.com/office/drawing/2014/main" id="{16CEEAC8-8C28-42DC-97B3-7E685689C028}"/>
            </a:ext>
          </a:extLst>
        </xdr:cNvPr>
        <xdr:cNvSpPr/>
      </xdr:nvSpPr>
      <xdr:spPr>
        <a:xfrm rot="10800000">
          <a:off x="5924550" y="8914839"/>
          <a:ext cx="0" cy="43703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17</xdr:col>
      <xdr:colOff>0</xdr:colOff>
      <xdr:row>37</xdr:row>
      <xdr:rowOff>123264</xdr:rowOff>
    </xdr:from>
    <xdr:to>
      <xdr:col>17</xdr:col>
      <xdr:colOff>0</xdr:colOff>
      <xdr:row>39</xdr:row>
      <xdr:rowOff>179294</xdr:rowOff>
    </xdr:to>
    <xdr:sp macro="" textlink="">
      <xdr:nvSpPr>
        <xdr:cNvPr id="9" name="Flecha: hacia abajo 8">
          <a:extLst>
            <a:ext uri="{FF2B5EF4-FFF2-40B4-BE49-F238E27FC236}">
              <a16:creationId xmlns:a16="http://schemas.microsoft.com/office/drawing/2014/main" id="{2A8EA46A-776B-44C2-9A26-57333E86588C}"/>
            </a:ext>
          </a:extLst>
        </xdr:cNvPr>
        <xdr:cNvSpPr/>
      </xdr:nvSpPr>
      <xdr:spPr>
        <a:xfrm rot="10800000">
          <a:off x="5924550" y="8914839"/>
          <a:ext cx="0" cy="43703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18</xdr:col>
      <xdr:colOff>0</xdr:colOff>
      <xdr:row>37</xdr:row>
      <xdr:rowOff>123264</xdr:rowOff>
    </xdr:from>
    <xdr:to>
      <xdr:col>18</xdr:col>
      <xdr:colOff>0</xdr:colOff>
      <xdr:row>39</xdr:row>
      <xdr:rowOff>179294</xdr:rowOff>
    </xdr:to>
    <xdr:sp macro="" textlink="">
      <xdr:nvSpPr>
        <xdr:cNvPr id="10" name="Flecha: hacia abajo 9">
          <a:extLst>
            <a:ext uri="{FF2B5EF4-FFF2-40B4-BE49-F238E27FC236}">
              <a16:creationId xmlns:a16="http://schemas.microsoft.com/office/drawing/2014/main" id="{42426EF0-9029-4945-8A99-3F3F470FAB36}"/>
            </a:ext>
          </a:extLst>
        </xdr:cNvPr>
        <xdr:cNvSpPr/>
      </xdr:nvSpPr>
      <xdr:spPr>
        <a:xfrm rot="10800000">
          <a:off x="5924550" y="8914839"/>
          <a:ext cx="0" cy="43703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19</xdr:col>
      <xdr:colOff>0</xdr:colOff>
      <xdr:row>37</xdr:row>
      <xdr:rowOff>123264</xdr:rowOff>
    </xdr:from>
    <xdr:to>
      <xdr:col>19</xdr:col>
      <xdr:colOff>0</xdr:colOff>
      <xdr:row>39</xdr:row>
      <xdr:rowOff>179294</xdr:rowOff>
    </xdr:to>
    <xdr:sp macro="" textlink="">
      <xdr:nvSpPr>
        <xdr:cNvPr id="11" name="Flecha: hacia abajo 10">
          <a:extLst>
            <a:ext uri="{FF2B5EF4-FFF2-40B4-BE49-F238E27FC236}">
              <a16:creationId xmlns:a16="http://schemas.microsoft.com/office/drawing/2014/main" id="{9929226D-CA05-46AC-A21B-3D875C6F6B02}"/>
            </a:ext>
          </a:extLst>
        </xdr:cNvPr>
        <xdr:cNvSpPr/>
      </xdr:nvSpPr>
      <xdr:spPr>
        <a:xfrm rot="10800000">
          <a:off x="5924550" y="8914839"/>
          <a:ext cx="0" cy="43703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20</xdr:col>
      <xdr:colOff>0</xdr:colOff>
      <xdr:row>37</xdr:row>
      <xdr:rowOff>123264</xdr:rowOff>
    </xdr:from>
    <xdr:to>
      <xdr:col>20</xdr:col>
      <xdr:colOff>0</xdr:colOff>
      <xdr:row>39</xdr:row>
      <xdr:rowOff>179294</xdr:rowOff>
    </xdr:to>
    <xdr:sp macro="" textlink="">
      <xdr:nvSpPr>
        <xdr:cNvPr id="12" name="Flecha: hacia abajo 11">
          <a:extLst>
            <a:ext uri="{FF2B5EF4-FFF2-40B4-BE49-F238E27FC236}">
              <a16:creationId xmlns:a16="http://schemas.microsoft.com/office/drawing/2014/main" id="{689B553C-8FE2-4525-9ED8-EC14093CD58F}"/>
            </a:ext>
          </a:extLst>
        </xdr:cNvPr>
        <xdr:cNvSpPr/>
      </xdr:nvSpPr>
      <xdr:spPr>
        <a:xfrm rot="10800000">
          <a:off x="5924550" y="8914839"/>
          <a:ext cx="0" cy="43703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21</xdr:col>
      <xdr:colOff>0</xdr:colOff>
      <xdr:row>37</xdr:row>
      <xdr:rowOff>123264</xdr:rowOff>
    </xdr:from>
    <xdr:to>
      <xdr:col>21</xdr:col>
      <xdr:colOff>0</xdr:colOff>
      <xdr:row>39</xdr:row>
      <xdr:rowOff>179294</xdr:rowOff>
    </xdr:to>
    <xdr:sp macro="" textlink="">
      <xdr:nvSpPr>
        <xdr:cNvPr id="13" name="Flecha: hacia abajo 12">
          <a:extLst>
            <a:ext uri="{FF2B5EF4-FFF2-40B4-BE49-F238E27FC236}">
              <a16:creationId xmlns:a16="http://schemas.microsoft.com/office/drawing/2014/main" id="{26FD1BE3-E20B-4CCF-B6B9-2187ACCF2DEF}"/>
            </a:ext>
          </a:extLst>
        </xdr:cNvPr>
        <xdr:cNvSpPr/>
      </xdr:nvSpPr>
      <xdr:spPr>
        <a:xfrm rot="10800000">
          <a:off x="5924550" y="8914839"/>
          <a:ext cx="0" cy="43703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22</xdr:col>
      <xdr:colOff>0</xdr:colOff>
      <xdr:row>37</xdr:row>
      <xdr:rowOff>123264</xdr:rowOff>
    </xdr:from>
    <xdr:to>
      <xdr:col>22</xdr:col>
      <xdr:colOff>0</xdr:colOff>
      <xdr:row>39</xdr:row>
      <xdr:rowOff>179294</xdr:rowOff>
    </xdr:to>
    <xdr:sp macro="" textlink="">
      <xdr:nvSpPr>
        <xdr:cNvPr id="14" name="Flecha: hacia abajo 13">
          <a:extLst>
            <a:ext uri="{FF2B5EF4-FFF2-40B4-BE49-F238E27FC236}">
              <a16:creationId xmlns:a16="http://schemas.microsoft.com/office/drawing/2014/main" id="{F1681AD4-226E-4958-9EB4-D171E9F66BDF}"/>
            </a:ext>
          </a:extLst>
        </xdr:cNvPr>
        <xdr:cNvSpPr/>
      </xdr:nvSpPr>
      <xdr:spPr>
        <a:xfrm rot="10800000">
          <a:off x="5924550" y="8914839"/>
          <a:ext cx="0" cy="43703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23</xdr:col>
      <xdr:colOff>0</xdr:colOff>
      <xdr:row>37</xdr:row>
      <xdr:rowOff>123264</xdr:rowOff>
    </xdr:from>
    <xdr:to>
      <xdr:col>23</xdr:col>
      <xdr:colOff>0</xdr:colOff>
      <xdr:row>39</xdr:row>
      <xdr:rowOff>179294</xdr:rowOff>
    </xdr:to>
    <xdr:sp macro="" textlink="">
      <xdr:nvSpPr>
        <xdr:cNvPr id="15" name="Flecha: hacia abajo 14">
          <a:extLst>
            <a:ext uri="{FF2B5EF4-FFF2-40B4-BE49-F238E27FC236}">
              <a16:creationId xmlns:a16="http://schemas.microsoft.com/office/drawing/2014/main" id="{97FE1647-1012-4C98-B11F-74A00B0FCA92}"/>
            </a:ext>
          </a:extLst>
        </xdr:cNvPr>
        <xdr:cNvSpPr/>
      </xdr:nvSpPr>
      <xdr:spPr>
        <a:xfrm rot="10800000">
          <a:off x="5924550" y="8914839"/>
          <a:ext cx="0" cy="43703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24</xdr:col>
      <xdr:colOff>0</xdr:colOff>
      <xdr:row>37</xdr:row>
      <xdr:rowOff>123264</xdr:rowOff>
    </xdr:from>
    <xdr:to>
      <xdr:col>24</xdr:col>
      <xdr:colOff>0</xdr:colOff>
      <xdr:row>39</xdr:row>
      <xdr:rowOff>179294</xdr:rowOff>
    </xdr:to>
    <xdr:sp macro="" textlink="">
      <xdr:nvSpPr>
        <xdr:cNvPr id="16" name="Flecha: hacia abajo 15">
          <a:extLst>
            <a:ext uri="{FF2B5EF4-FFF2-40B4-BE49-F238E27FC236}">
              <a16:creationId xmlns:a16="http://schemas.microsoft.com/office/drawing/2014/main" id="{7A1A3FD2-9DDF-43E8-882E-DB5ABE58EB92}"/>
            </a:ext>
          </a:extLst>
        </xdr:cNvPr>
        <xdr:cNvSpPr/>
      </xdr:nvSpPr>
      <xdr:spPr>
        <a:xfrm rot="10800000">
          <a:off x="5924550" y="8914839"/>
          <a:ext cx="0" cy="43703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25</xdr:col>
      <xdr:colOff>0</xdr:colOff>
      <xdr:row>37</xdr:row>
      <xdr:rowOff>123264</xdr:rowOff>
    </xdr:from>
    <xdr:to>
      <xdr:col>25</xdr:col>
      <xdr:colOff>0</xdr:colOff>
      <xdr:row>39</xdr:row>
      <xdr:rowOff>179294</xdr:rowOff>
    </xdr:to>
    <xdr:sp macro="" textlink="">
      <xdr:nvSpPr>
        <xdr:cNvPr id="17" name="Flecha: hacia abajo 16">
          <a:extLst>
            <a:ext uri="{FF2B5EF4-FFF2-40B4-BE49-F238E27FC236}">
              <a16:creationId xmlns:a16="http://schemas.microsoft.com/office/drawing/2014/main" id="{1AF225AA-822E-458F-8092-A4DE4467C0F4}"/>
            </a:ext>
          </a:extLst>
        </xdr:cNvPr>
        <xdr:cNvSpPr/>
      </xdr:nvSpPr>
      <xdr:spPr>
        <a:xfrm rot="10800000">
          <a:off x="5924550" y="8914839"/>
          <a:ext cx="0" cy="43703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26</xdr:col>
      <xdr:colOff>0</xdr:colOff>
      <xdr:row>37</xdr:row>
      <xdr:rowOff>123264</xdr:rowOff>
    </xdr:from>
    <xdr:to>
      <xdr:col>26</xdr:col>
      <xdr:colOff>0</xdr:colOff>
      <xdr:row>39</xdr:row>
      <xdr:rowOff>179294</xdr:rowOff>
    </xdr:to>
    <xdr:sp macro="" textlink="">
      <xdr:nvSpPr>
        <xdr:cNvPr id="18" name="Flecha: hacia abajo 17">
          <a:extLst>
            <a:ext uri="{FF2B5EF4-FFF2-40B4-BE49-F238E27FC236}">
              <a16:creationId xmlns:a16="http://schemas.microsoft.com/office/drawing/2014/main" id="{65B6EF2E-69AC-427A-857C-0B84654DB6FC}"/>
            </a:ext>
          </a:extLst>
        </xdr:cNvPr>
        <xdr:cNvSpPr/>
      </xdr:nvSpPr>
      <xdr:spPr>
        <a:xfrm rot="10800000">
          <a:off x="5924550" y="8914839"/>
          <a:ext cx="0" cy="43703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27</xdr:col>
      <xdr:colOff>0</xdr:colOff>
      <xdr:row>37</xdr:row>
      <xdr:rowOff>123264</xdr:rowOff>
    </xdr:from>
    <xdr:to>
      <xdr:col>27</xdr:col>
      <xdr:colOff>0</xdr:colOff>
      <xdr:row>39</xdr:row>
      <xdr:rowOff>179294</xdr:rowOff>
    </xdr:to>
    <xdr:sp macro="" textlink="">
      <xdr:nvSpPr>
        <xdr:cNvPr id="19" name="Flecha: hacia abajo 18">
          <a:extLst>
            <a:ext uri="{FF2B5EF4-FFF2-40B4-BE49-F238E27FC236}">
              <a16:creationId xmlns:a16="http://schemas.microsoft.com/office/drawing/2014/main" id="{20E1519D-5B2C-4423-81E3-332ACEFFB22D}"/>
            </a:ext>
          </a:extLst>
        </xdr:cNvPr>
        <xdr:cNvSpPr/>
      </xdr:nvSpPr>
      <xdr:spPr>
        <a:xfrm rot="10800000">
          <a:off x="5924550" y="8914839"/>
          <a:ext cx="0" cy="43703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28</xdr:col>
      <xdr:colOff>0</xdr:colOff>
      <xdr:row>37</xdr:row>
      <xdr:rowOff>123264</xdr:rowOff>
    </xdr:from>
    <xdr:to>
      <xdr:col>28</xdr:col>
      <xdr:colOff>0</xdr:colOff>
      <xdr:row>39</xdr:row>
      <xdr:rowOff>179294</xdr:rowOff>
    </xdr:to>
    <xdr:sp macro="" textlink="">
      <xdr:nvSpPr>
        <xdr:cNvPr id="20" name="Flecha: hacia abajo 19">
          <a:extLst>
            <a:ext uri="{FF2B5EF4-FFF2-40B4-BE49-F238E27FC236}">
              <a16:creationId xmlns:a16="http://schemas.microsoft.com/office/drawing/2014/main" id="{841B7C62-8A4B-45F1-AF09-3097EE18FA7A}"/>
            </a:ext>
          </a:extLst>
        </xdr:cNvPr>
        <xdr:cNvSpPr/>
      </xdr:nvSpPr>
      <xdr:spPr>
        <a:xfrm rot="10800000">
          <a:off x="5924550" y="8914839"/>
          <a:ext cx="0" cy="43703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29</xdr:col>
      <xdr:colOff>0</xdr:colOff>
      <xdr:row>37</xdr:row>
      <xdr:rowOff>123264</xdr:rowOff>
    </xdr:from>
    <xdr:to>
      <xdr:col>29</xdr:col>
      <xdr:colOff>0</xdr:colOff>
      <xdr:row>39</xdr:row>
      <xdr:rowOff>179294</xdr:rowOff>
    </xdr:to>
    <xdr:sp macro="" textlink="">
      <xdr:nvSpPr>
        <xdr:cNvPr id="21" name="Flecha: hacia abajo 20">
          <a:extLst>
            <a:ext uri="{FF2B5EF4-FFF2-40B4-BE49-F238E27FC236}">
              <a16:creationId xmlns:a16="http://schemas.microsoft.com/office/drawing/2014/main" id="{1D1940B4-7A37-446A-BAF2-9A97B7703713}"/>
            </a:ext>
          </a:extLst>
        </xdr:cNvPr>
        <xdr:cNvSpPr/>
      </xdr:nvSpPr>
      <xdr:spPr>
        <a:xfrm rot="10800000">
          <a:off x="5924550" y="8914839"/>
          <a:ext cx="0" cy="43703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30</xdr:col>
      <xdr:colOff>0</xdr:colOff>
      <xdr:row>37</xdr:row>
      <xdr:rowOff>123264</xdr:rowOff>
    </xdr:from>
    <xdr:to>
      <xdr:col>30</xdr:col>
      <xdr:colOff>0</xdr:colOff>
      <xdr:row>39</xdr:row>
      <xdr:rowOff>179294</xdr:rowOff>
    </xdr:to>
    <xdr:sp macro="" textlink="">
      <xdr:nvSpPr>
        <xdr:cNvPr id="22" name="Flecha: hacia abajo 21">
          <a:extLst>
            <a:ext uri="{FF2B5EF4-FFF2-40B4-BE49-F238E27FC236}">
              <a16:creationId xmlns:a16="http://schemas.microsoft.com/office/drawing/2014/main" id="{CCEBE969-5C3C-4F35-81BA-900D409A59E7}"/>
            </a:ext>
          </a:extLst>
        </xdr:cNvPr>
        <xdr:cNvSpPr/>
      </xdr:nvSpPr>
      <xdr:spPr>
        <a:xfrm rot="10800000">
          <a:off x="5924550" y="8914839"/>
          <a:ext cx="0" cy="43703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31</xdr:col>
      <xdr:colOff>0</xdr:colOff>
      <xdr:row>37</xdr:row>
      <xdr:rowOff>123264</xdr:rowOff>
    </xdr:from>
    <xdr:to>
      <xdr:col>31</xdr:col>
      <xdr:colOff>0</xdr:colOff>
      <xdr:row>39</xdr:row>
      <xdr:rowOff>179294</xdr:rowOff>
    </xdr:to>
    <xdr:sp macro="" textlink="">
      <xdr:nvSpPr>
        <xdr:cNvPr id="23" name="Flecha: hacia abajo 22">
          <a:extLst>
            <a:ext uri="{FF2B5EF4-FFF2-40B4-BE49-F238E27FC236}">
              <a16:creationId xmlns:a16="http://schemas.microsoft.com/office/drawing/2014/main" id="{0C37004D-2143-4A17-82F1-983E155098A2}"/>
            </a:ext>
          </a:extLst>
        </xdr:cNvPr>
        <xdr:cNvSpPr/>
      </xdr:nvSpPr>
      <xdr:spPr>
        <a:xfrm rot="10800000">
          <a:off x="5924550" y="8914839"/>
          <a:ext cx="0" cy="43703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50"/>
  <sheetViews>
    <sheetView tabSelected="1" topLeftCell="K12" zoomScale="70" zoomScaleNormal="70" workbookViewId="0">
      <selection activeCell="AH20" sqref="AH20"/>
    </sheetView>
  </sheetViews>
  <sheetFormatPr baseColWidth="10" defaultColWidth="11.42578125" defaultRowHeight="15" x14ac:dyDescent="0.25"/>
  <cols>
    <col min="1" max="1" width="4.85546875" style="6" customWidth="1"/>
    <col min="2" max="2" width="20.5703125" style="6" customWidth="1"/>
    <col min="3" max="3" width="38.28515625" style="6" customWidth="1"/>
    <col min="4" max="31" width="8.28515625" style="6" customWidth="1"/>
    <col min="32" max="32" width="3.5703125" style="6" customWidth="1"/>
    <col min="33" max="36" width="15.42578125" style="6" customWidth="1"/>
    <col min="37" max="16384" width="11.42578125" style="6"/>
  </cols>
  <sheetData>
    <row r="1" spans="1:56" s="15" customFormat="1" ht="33" customHeight="1" x14ac:dyDescent="0.25">
      <c r="A1" s="14" t="s">
        <v>74</v>
      </c>
      <c r="B1" s="14"/>
      <c r="E1" s="16"/>
      <c r="F1" s="16"/>
      <c r="G1" s="16"/>
      <c r="H1" s="16"/>
      <c r="I1" s="16"/>
      <c r="J1" s="16"/>
      <c r="AF1" s="17"/>
      <c r="AH1" s="17"/>
      <c r="AI1" s="17"/>
      <c r="AJ1" s="17"/>
      <c r="AK1" s="17"/>
      <c r="AQ1" s="17"/>
      <c r="AR1" s="17"/>
      <c r="AS1" s="17"/>
      <c r="AT1" s="17"/>
      <c r="BD1" s="17"/>
    </row>
    <row r="2" spans="1:56" s="15" customFormat="1" ht="15" customHeight="1" x14ac:dyDescent="0.25">
      <c r="B2" s="15" t="s">
        <v>55</v>
      </c>
      <c r="C2" t="s">
        <v>75</v>
      </c>
      <c r="D2" s="16"/>
      <c r="E2" s="16"/>
      <c r="F2" s="16"/>
      <c r="H2" s="16"/>
      <c r="I2" s="16"/>
      <c r="J2" s="16"/>
      <c r="AF2" s="17"/>
      <c r="AH2" s="17"/>
      <c r="AI2" s="17"/>
      <c r="AJ2" s="17"/>
      <c r="AK2" s="17"/>
      <c r="AQ2" s="17"/>
      <c r="AR2" s="17"/>
      <c r="AS2" s="17"/>
      <c r="AT2" s="17"/>
      <c r="BD2" s="17"/>
    </row>
    <row r="3" spans="1:56" s="15" customFormat="1" ht="15.75" x14ac:dyDescent="0.25">
      <c r="A3" s="18"/>
      <c r="B3" s="15" t="s">
        <v>40</v>
      </c>
      <c r="C3" t="s">
        <v>76</v>
      </c>
      <c r="D3" s="16"/>
      <c r="E3" s="16"/>
      <c r="F3" s="16"/>
      <c r="H3" s="16"/>
      <c r="I3" s="16"/>
      <c r="J3" s="16"/>
      <c r="AF3" s="17"/>
      <c r="AH3" s="17"/>
      <c r="AI3" s="17"/>
      <c r="AJ3" s="17"/>
      <c r="AK3" s="17"/>
      <c r="AQ3" s="17"/>
      <c r="AR3" s="17"/>
      <c r="AS3" s="17"/>
      <c r="AT3" s="17"/>
      <c r="BD3" s="17"/>
    </row>
    <row r="4" spans="1:56" s="15" customFormat="1" ht="15.75" x14ac:dyDescent="0.25">
      <c r="A4" s="18"/>
      <c r="B4" s="15" t="s">
        <v>41</v>
      </c>
      <c r="C4" s="15" t="s">
        <v>42</v>
      </c>
      <c r="D4" s="16"/>
      <c r="E4" s="16"/>
      <c r="F4" s="16"/>
      <c r="H4" s="16"/>
      <c r="I4" s="16"/>
      <c r="J4" s="16"/>
      <c r="AF4" s="17"/>
      <c r="AH4" s="17"/>
      <c r="AI4" s="17"/>
      <c r="AJ4" s="17"/>
      <c r="AK4" s="17"/>
      <c r="AQ4" s="17"/>
      <c r="AR4" s="17"/>
      <c r="AS4" s="17"/>
      <c r="AT4" s="17"/>
      <c r="BD4" s="17"/>
    </row>
    <row r="5" spans="1:56" s="15" customFormat="1" ht="15.75" customHeight="1" x14ac:dyDescent="0.25">
      <c r="A5" s="18"/>
      <c r="B5" s="15" t="s">
        <v>43</v>
      </c>
      <c r="C5" s="15" t="s">
        <v>44</v>
      </c>
      <c r="D5" s="16"/>
      <c r="E5" s="16"/>
      <c r="F5" s="16"/>
      <c r="H5" s="16"/>
      <c r="I5" s="16"/>
      <c r="J5" s="16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7"/>
      <c r="AR5" s="17"/>
      <c r="AS5" s="17"/>
      <c r="AT5" s="17"/>
      <c r="BD5" s="17"/>
    </row>
    <row r="6" spans="1:56" s="15" customFormat="1" ht="15" customHeight="1" x14ac:dyDescent="0.25">
      <c r="B6" s="20" t="s">
        <v>45</v>
      </c>
      <c r="C6" s="20" t="s">
        <v>77</v>
      </c>
      <c r="D6" s="55" t="s">
        <v>73</v>
      </c>
      <c r="E6" s="21"/>
      <c r="F6" s="21"/>
      <c r="H6" s="16"/>
      <c r="I6" s="16"/>
      <c r="J6" s="16"/>
      <c r="AF6" s="17"/>
      <c r="AH6" s="17"/>
      <c r="AI6" s="17"/>
      <c r="AJ6" s="17"/>
      <c r="AK6" s="17"/>
      <c r="AQ6" s="17"/>
      <c r="AR6" s="17"/>
      <c r="AS6" s="17"/>
      <c r="AT6" s="17"/>
      <c r="BD6" s="17"/>
    </row>
    <row r="7" spans="1:56" s="15" customFormat="1" ht="15" customHeight="1" x14ac:dyDescent="0.25">
      <c r="B7" s="20"/>
      <c r="C7" s="20" t="s">
        <v>78</v>
      </c>
      <c r="D7" s="55" t="s">
        <v>70</v>
      </c>
      <c r="E7" s="21"/>
      <c r="F7" s="21"/>
      <c r="H7" s="16"/>
      <c r="I7" s="16"/>
      <c r="J7" s="16"/>
      <c r="AF7" s="17"/>
      <c r="AH7" s="17"/>
      <c r="AI7" s="17"/>
      <c r="AJ7" s="17"/>
      <c r="AK7" s="17"/>
      <c r="AQ7" s="17"/>
      <c r="AR7" s="17"/>
      <c r="AS7" s="17"/>
      <c r="AT7" s="17"/>
      <c r="BD7" s="17"/>
    </row>
    <row r="8" spans="1:56" s="15" customFormat="1" ht="15" customHeight="1" x14ac:dyDescent="0.25">
      <c r="B8" s="20"/>
      <c r="C8" s="20" t="s">
        <v>79</v>
      </c>
      <c r="D8" s="56" t="s">
        <v>71</v>
      </c>
      <c r="E8" s="21"/>
      <c r="F8" s="21"/>
      <c r="H8" s="16"/>
      <c r="I8" s="16"/>
      <c r="J8" s="16"/>
      <c r="AF8" s="17"/>
      <c r="AH8" s="17"/>
      <c r="AI8" s="17"/>
      <c r="AJ8" s="17"/>
      <c r="AK8" s="17"/>
      <c r="AQ8" s="17"/>
      <c r="AR8" s="17"/>
      <c r="AS8" s="17"/>
      <c r="AT8" s="17"/>
      <c r="BD8" s="17"/>
    </row>
    <row r="9" spans="1:56" s="15" customFormat="1" ht="15" customHeight="1" x14ac:dyDescent="0.25">
      <c r="B9" s="20"/>
      <c r="C9" s="20" t="s">
        <v>80</v>
      </c>
      <c r="D9" s="56" t="s">
        <v>72</v>
      </c>
      <c r="E9" s="21"/>
      <c r="F9" s="21"/>
      <c r="H9" s="16"/>
      <c r="I9" s="16"/>
      <c r="J9" s="16"/>
      <c r="AF9" s="17"/>
      <c r="AH9" s="17"/>
      <c r="AI9" s="17"/>
      <c r="AJ9" s="17"/>
      <c r="AK9" s="17"/>
      <c r="AQ9" s="17"/>
      <c r="AR9" s="17"/>
      <c r="AS9" s="17"/>
      <c r="AT9" s="17"/>
      <c r="BD9" s="17"/>
    </row>
    <row r="10" spans="1:56" s="15" customFormat="1" ht="15" customHeight="1" x14ac:dyDescent="0.25">
      <c r="B10" s="37"/>
      <c r="C10" s="37"/>
      <c r="D10" s="16"/>
      <c r="E10" s="16"/>
      <c r="F10" s="16"/>
      <c r="H10" s="16"/>
      <c r="I10" s="16"/>
      <c r="J10" s="16"/>
      <c r="AF10" s="17"/>
      <c r="AH10" s="17"/>
      <c r="AI10" s="17"/>
      <c r="AJ10" s="17"/>
      <c r="AK10" s="17"/>
      <c r="AQ10" s="17"/>
      <c r="AR10" s="17"/>
      <c r="AS10" s="17"/>
      <c r="AT10" s="17"/>
      <c r="BD10" s="17"/>
    </row>
    <row r="11" spans="1:56" s="15" customFormat="1" ht="15" customHeight="1" x14ac:dyDescent="0.25">
      <c r="B11" s="75" t="s">
        <v>50</v>
      </c>
      <c r="C11" s="76"/>
      <c r="D11" s="16"/>
      <c r="E11" s="16"/>
      <c r="F11" s="16"/>
      <c r="H11" s="16"/>
      <c r="I11" s="16"/>
      <c r="J11" s="16"/>
      <c r="AF11" s="17"/>
      <c r="AH11" s="17"/>
      <c r="AI11" s="17"/>
      <c r="AJ11" s="17"/>
      <c r="AK11" s="17"/>
      <c r="AQ11" s="17"/>
      <c r="AR11" s="17"/>
      <c r="AS11" s="17"/>
      <c r="AT11" s="17"/>
      <c r="BD11" s="17"/>
    </row>
    <row r="12" spans="1:56" s="15" customFormat="1" ht="15.75" x14ac:dyDescent="0.25">
      <c r="A12" s="19"/>
      <c r="B12" s="22" t="s">
        <v>35</v>
      </c>
      <c r="C12" s="23" t="s">
        <v>46</v>
      </c>
      <c r="D12" s="24"/>
      <c r="E12" s="24"/>
      <c r="F12" s="24"/>
      <c r="H12" s="24"/>
      <c r="I12" s="24"/>
      <c r="J12" s="24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7"/>
      <c r="AR12" s="17"/>
      <c r="AS12" s="17"/>
      <c r="AT12" s="17"/>
      <c r="BD12" s="17"/>
    </row>
    <row r="13" spans="1:56" s="15" customFormat="1" ht="18" customHeight="1" x14ac:dyDescent="0.25">
      <c r="A13" s="19"/>
      <c r="B13" s="22" t="s">
        <v>84</v>
      </c>
      <c r="C13" s="25" t="s">
        <v>47</v>
      </c>
      <c r="D13" s="24"/>
      <c r="E13" s="24"/>
      <c r="F13" s="24"/>
      <c r="H13" s="24"/>
      <c r="I13" s="24"/>
      <c r="J13" s="24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7"/>
      <c r="AR13" s="17"/>
      <c r="AS13" s="17"/>
      <c r="AT13" s="17"/>
      <c r="BD13" s="17"/>
    </row>
    <row r="14" spans="1:56" s="15" customFormat="1" ht="18" customHeight="1" x14ac:dyDescent="0.25">
      <c r="A14" s="19"/>
      <c r="B14" s="22" t="s">
        <v>85</v>
      </c>
      <c r="C14" s="26" t="s">
        <v>48</v>
      </c>
      <c r="D14" s="24"/>
      <c r="E14" s="24"/>
      <c r="F14" s="24"/>
      <c r="H14" s="24"/>
      <c r="I14" s="24"/>
      <c r="J14" s="24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7"/>
      <c r="AR14" s="17"/>
      <c r="AS14" s="17"/>
      <c r="AT14" s="17"/>
      <c r="BD14" s="17"/>
    </row>
    <row r="15" spans="1:56" s="15" customFormat="1" ht="18" customHeight="1" x14ac:dyDescent="0.25">
      <c r="A15" s="19"/>
      <c r="B15" s="27" t="s">
        <v>86</v>
      </c>
      <c r="C15" s="28" t="s">
        <v>49</v>
      </c>
      <c r="D15" s="24"/>
      <c r="E15" s="24"/>
      <c r="F15" s="24"/>
      <c r="H15" s="24"/>
      <c r="I15" s="24"/>
      <c r="J15" s="24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7"/>
      <c r="AR15" s="17"/>
      <c r="AS15" s="17"/>
      <c r="AT15" s="17"/>
      <c r="BD15" s="17"/>
    </row>
    <row r="16" spans="1:56" s="15" customFormat="1" ht="18" customHeight="1" x14ac:dyDescent="0.25">
      <c r="B16" s="27" t="s">
        <v>68</v>
      </c>
      <c r="C16" s="64" t="s">
        <v>67</v>
      </c>
      <c r="D16" s="24"/>
      <c r="E16" s="24"/>
      <c r="F16" s="24"/>
      <c r="H16" s="24"/>
      <c r="I16" s="24"/>
      <c r="J16" s="24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7"/>
      <c r="AR16" s="17"/>
      <c r="AS16" s="17"/>
      <c r="AT16" s="17"/>
      <c r="BD16" s="17"/>
    </row>
    <row r="17" spans="1:56" s="15" customFormat="1" ht="18" customHeight="1" x14ac:dyDescent="0.25">
      <c r="A17" s="19"/>
      <c r="B17" s="65" t="s">
        <v>66</v>
      </c>
      <c r="C17" s="39"/>
      <c r="D17" s="24"/>
      <c r="E17" s="24"/>
      <c r="F17" s="24"/>
      <c r="H17" s="24"/>
      <c r="I17" s="24"/>
      <c r="J17" s="24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7"/>
      <c r="AR17" s="17"/>
      <c r="AS17" s="17"/>
      <c r="AT17" s="17"/>
      <c r="BD17" s="17"/>
    </row>
    <row r="18" spans="1:56" s="15" customFormat="1" ht="18" customHeight="1" x14ac:dyDescent="0.25">
      <c r="A18" s="19"/>
      <c r="B18" s="38"/>
      <c r="C18" s="39"/>
      <c r="D18" s="24"/>
      <c r="E18" s="24"/>
      <c r="F18" s="24"/>
      <c r="H18" s="24"/>
      <c r="I18" s="24"/>
      <c r="J18" s="24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7"/>
      <c r="AR18" s="17"/>
      <c r="AS18" s="17"/>
      <c r="AT18" s="17"/>
      <c r="BD18" s="17"/>
    </row>
    <row r="19" spans="1:56" x14ac:dyDescent="0.25"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G19" s="92"/>
      <c r="AH19" s="92"/>
      <c r="AI19" s="92"/>
      <c r="AJ19" s="92"/>
    </row>
    <row r="20" spans="1:56" s="1" customFormat="1" ht="59.25" customHeight="1" x14ac:dyDescent="0.25">
      <c r="A20" s="77" t="s">
        <v>18</v>
      </c>
      <c r="B20" s="77"/>
      <c r="C20" s="77"/>
      <c r="D20" s="78" t="s">
        <v>56</v>
      </c>
      <c r="E20" s="78"/>
      <c r="F20" s="78"/>
      <c r="G20" s="78"/>
      <c r="H20" s="78"/>
      <c r="I20" s="78"/>
      <c r="J20" s="78"/>
      <c r="K20" s="78"/>
      <c r="L20" s="78"/>
      <c r="M20" s="79" t="s">
        <v>57</v>
      </c>
      <c r="N20" s="79"/>
      <c r="O20" s="79"/>
      <c r="P20" s="79"/>
      <c r="Q20" s="79"/>
      <c r="R20" s="79"/>
      <c r="S20" s="79"/>
      <c r="T20" s="79"/>
      <c r="U20" s="79"/>
      <c r="V20" s="80" t="s">
        <v>58</v>
      </c>
      <c r="W20" s="80"/>
      <c r="X20" s="80"/>
      <c r="Y20" s="80"/>
      <c r="Z20" s="80"/>
      <c r="AA20" s="80"/>
      <c r="AB20" s="81" t="s">
        <v>59</v>
      </c>
      <c r="AC20" s="81"/>
      <c r="AD20" s="81"/>
      <c r="AE20" s="81"/>
      <c r="AG20" s="93"/>
      <c r="AH20" s="93"/>
      <c r="AI20" s="93"/>
      <c r="AJ20" s="93"/>
    </row>
    <row r="21" spans="1:56" s="12" customFormat="1" ht="36" customHeight="1" x14ac:dyDescent="0.25">
      <c r="A21" s="60" t="s">
        <v>30</v>
      </c>
      <c r="B21" s="60" t="s">
        <v>38</v>
      </c>
      <c r="C21" s="63" t="s">
        <v>0</v>
      </c>
      <c r="D21" s="7" t="s">
        <v>1</v>
      </c>
      <c r="E21" s="7" t="s">
        <v>2</v>
      </c>
      <c r="F21" s="7" t="s">
        <v>3</v>
      </c>
      <c r="G21" s="7" t="s">
        <v>4</v>
      </c>
      <c r="H21" s="7" t="s">
        <v>5</v>
      </c>
      <c r="I21" s="7" t="s">
        <v>6</v>
      </c>
      <c r="J21" s="7" t="s">
        <v>7</v>
      </c>
      <c r="K21" s="8" t="s">
        <v>8</v>
      </c>
      <c r="L21" s="7" t="s">
        <v>9</v>
      </c>
      <c r="M21" s="9" t="s">
        <v>10</v>
      </c>
      <c r="N21" s="9" t="s">
        <v>11</v>
      </c>
      <c r="O21" s="9" t="s">
        <v>12</v>
      </c>
      <c r="P21" s="9" t="s">
        <v>13</v>
      </c>
      <c r="Q21" s="9" t="s">
        <v>14</v>
      </c>
      <c r="R21" s="9" t="s">
        <v>15</v>
      </c>
      <c r="S21" s="9" t="s">
        <v>16</v>
      </c>
      <c r="T21" s="9" t="s">
        <v>17</v>
      </c>
      <c r="U21" s="9" t="s">
        <v>19</v>
      </c>
      <c r="V21" s="59" t="s">
        <v>20</v>
      </c>
      <c r="W21" s="59" t="s">
        <v>21</v>
      </c>
      <c r="X21" s="59" t="s">
        <v>22</v>
      </c>
      <c r="Y21" s="59" t="s">
        <v>23</v>
      </c>
      <c r="Z21" s="59" t="s">
        <v>24</v>
      </c>
      <c r="AA21" s="59" t="s">
        <v>25</v>
      </c>
      <c r="AB21" s="11" t="s">
        <v>26</v>
      </c>
      <c r="AC21" s="11" t="s">
        <v>27</v>
      </c>
      <c r="AD21" s="11" t="s">
        <v>28</v>
      </c>
      <c r="AE21" s="11" t="s">
        <v>29</v>
      </c>
      <c r="AG21" s="94"/>
      <c r="AH21" s="95"/>
      <c r="AI21" s="96"/>
      <c r="AJ21" s="100"/>
    </row>
    <row r="22" spans="1:56" s="4" customFormat="1" x14ac:dyDescent="0.25">
      <c r="A22" s="2">
        <v>1</v>
      </c>
      <c r="B22" s="2"/>
      <c r="C22" s="67" t="s">
        <v>87</v>
      </c>
      <c r="D22" s="3" t="s">
        <v>35</v>
      </c>
      <c r="E22" s="3" t="s">
        <v>84</v>
      </c>
      <c r="F22" s="3" t="s">
        <v>84</v>
      </c>
      <c r="G22" s="3" t="s">
        <v>85</v>
      </c>
      <c r="H22" s="3" t="s">
        <v>86</v>
      </c>
      <c r="I22" s="3" t="s">
        <v>84</v>
      </c>
      <c r="J22" s="3" t="s">
        <v>35</v>
      </c>
      <c r="K22" s="3" t="s">
        <v>86</v>
      </c>
      <c r="L22" s="3" t="s">
        <v>35</v>
      </c>
      <c r="M22" s="3" t="s">
        <v>86</v>
      </c>
      <c r="N22" s="3" t="s">
        <v>35</v>
      </c>
      <c r="O22" s="3" t="s">
        <v>86</v>
      </c>
      <c r="P22" s="3" t="s">
        <v>84</v>
      </c>
      <c r="Q22" s="3" t="s">
        <v>85</v>
      </c>
      <c r="R22" s="3" t="s">
        <v>86</v>
      </c>
      <c r="S22" s="3" t="s">
        <v>35</v>
      </c>
      <c r="T22" s="3" t="s">
        <v>84</v>
      </c>
      <c r="U22" s="3" t="s">
        <v>35</v>
      </c>
      <c r="V22" s="3" t="s">
        <v>86</v>
      </c>
      <c r="W22" s="3" t="s">
        <v>86</v>
      </c>
      <c r="X22" s="3" t="s">
        <v>35</v>
      </c>
      <c r="Y22" s="3" t="s">
        <v>35</v>
      </c>
      <c r="Z22" s="3" t="s">
        <v>86</v>
      </c>
      <c r="AA22" s="3" t="s">
        <v>35</v>
      </c>
      <c r="AB22" s="3" t="s">
        <v>35</v>
      </c>
      <c r="AC22" s="3" t="s">
        <v>35</v>
      </c>
      <c r="AD22" s="3" t="s">
        <v>85</v>
      </c>
      <c r="AE22" s="3" t="s">
        <v>84</v>
      </c>
      <c r="AG22" s="98"/>
      <c r="AH22" s="98"/>
      <c r="AI22" s="98"/>
      <c r="AJ22" s="98"/>
    </row>
    <row r="23" spans="1:56" x14ac:dyDescent="0.25">
      <c r="A23" s="2">
        <v>2</v>
      </c>
      <c r="B23" s="2"/>
      <c r="C23" s="5" t="s">
        <v>88</v>
      </c>
      <c r="D23" s="3" t="s">
        <v>35</v>
      </c>
      <c r="E23" s="3" t="s">
        <v>86</v>
      </c>
      <c r="F23" s="3" t="s">
        <v>84</v>
      </c>
      <c r="G23" s="3" t="s">
        <v>84</v>
      </c>
      <c r="H23" s="3" t="s">
        <v>85</v>
      </c>
      <c r="I23" s="3" t="s">
        <v>84</v>
      </c>
      <c r="J23" s="3" t="s">
        <v>86</v>
      </c>
      <c r="K23" s="3" t="s">
        <v>86</v>
      </c>
      <c r="L23" s="3" t="s">
        <v>35</v>
      </c>
      <c r="M23" s="3" t="s">
        <v>85</v>
      </c>
      <c r="N23" s="3" t="s">
        <v>35</v>
      </c>
      <c r="O23" s="3" t="s">
        <v>85</v>
      </c>
      <c r="P23" s="3" t="s">
        <v>86</v>
      </c>
      <c r="Q23" s="3" t="s">
        <v>85</v>
      </c>
      <c r="R23" s="3" t="s">
        <v>86</v>
      </c>
      <c r="S23" s="3" t="s">
        <v>35</v>
      </c>
      <c r="T23" s="3" t="s">
        <v>86</v>
      </c>
      <c r="U23" s="3" t="s">
        <v>35</v>
      </c>
      <c r="V23" s="3" t="s">
        <v>85</v>
      </c>
      <c r="W23" s="3" t="s">
        <v>86</v>
      </c>
      <c r="X23" s="3" t="s">
        <v>35</v>
      </c>
      <c r="Y23" s="3" t="s">
        <v>86</v>
      </c>
      <c r="Z23" s="3" t="s">
        <v>85</v>
      </c>
      <c r="AA23" s="3" t="s">
        <v>35</v>
      </c>
      <c r="AB23" s="3" t="s">
        <v>84</v>
      </c>
      <c r="AC23" s="3" t="s">
        <v>86</v>
      </c>
      <c r="AD23" s="3" t="s">
        <v>84</v>
      </c>
      <c r="AE23" s="3" t="s">
        <v>85</v>
      </c>
      <c r="AG23" s="98"/>
      <c r="AH23" s="98"/>
      <c r="AI23" s="98"/>
      <c r="AJ23" s="98"/>
    </row>
    <row r="24" spans="1:56" x14ac:dyDescent="0.25">
      <c r="A24" s="2">
        <v>3</v>
      </c>
      <c r="B24" s="2"/>
      <c r="C24" s="5" t="s">
        <v>89</v>
      </c>
      <c r="D24" s="3" t="s">
        <v>68</v>
      </c>
      <c r="E24" s="3" t="s">
        <v>68</v>
      </c>
      <c r="F24" s="3" t="s">
        <v>68</v>
      </c>
      <c r="G24" s="3" t="s">
        <v>68</v>
      </c>
      <c r="H24" s="3" t="s">
        <v>68</v>
      </c>
      <c r="I24" s="3" t="s">
        <v>68</v>
      </c>
      <c r="J24" s="3" t="s">
        <v>68</v>
      </c>
      <c r="K24" s="3" t="s">
        <v>68</v>
      </c>
      <c r="L24" s="3" t="s">
        <v>68</v>
      </c>
      <c r="M24" s="3" t="s">
        <v>68</v>
      </c>
      <c r="N24" s="3" t="s">
        <v>68</v>
      </c>
      <c r="O24" s="3" t="s">
        <v>68</v>
      </c>
      <c r="P24" s="3" t="s">
        <v>68</v>
      </c>
      <c r="Q24" s="3" t="s">
        <v>68</v>
      </c>
      <c r="R24" s="3" t="s">
        <v>68</v>
      </c>
      <c r="S24" s="3" t="s">
        <v>68</v>
      </c>
      <c r="T24" s="3" t="s">
        <v>68</v>
      </c>
      <c r="U24" s="3" t="s">
        <v>68</v>
      </c>
      <c r="V24" s="3" t="s">
        <v>68</v>
      </c>
      <c r="W24" s="3" t="s">
        <v>68</v>
      </c>
      <c r="X24" s="3" t="s">
        <v>68</v>
      </c>
      <c r="Y24" s="3" t="s">
        <v>68</v>
      </c>
      <c r="Z24" s="3" t="s">
        <v>68</v>
      </c>
      <c r="AA24" s="3" t="s">
        <v>68</v>
      </c>
      <c r="AB24" s="3" t="s">
        <v>68</v>
      </c>
      <c r="AC24" s="3" t="s">
        <v>68</v>
      </c>
      <c r="AD24" s="3" t="s">
        <v>68</v>
      </c>
      <c r="AE24" s="3" t="s">
        <v>68</v>
      </c>
      <c r="AG24" s="98"/>
      <c r="AH24" s="98"/>
      <c r="AI24" s="98"/>
      <c r="AJ24" s="98"/>
    </row>
    <row r="25" spans="1:56" x14ac:dyDescent="0.25">
      <c r="A25" s="2">
        <v>4</v>
      </c>
      <c r="B25" s="2"/>
      <c r="C25" s="5" t="s">
        <v>94</v>
      </c>
      <c r="D25" s="3" t="s">
        <v>35</v>
      </c>
      <c r="E25" s="3" t="s">
        <v>84</v>
      </c>
      <c r="F25" s="3" t="s">
        <v>84</v>
      </c>
      <c r="G25" s="3" t="s">
        <v>85</v>
      </c>
      <c r="H25" s="3" t="s">
        <v>86</v>
      </c>
      <c r="I25" s="3" t="s">
        <v>35</v>
      </c>
      <c r="J25" s="3" t="s">
        <v>84</v>
      </c>
      <c r="K25" s="3" t="s">
        <v>86</v>
      </c>
      <c r="L25" s="3" t="s">
        <v>35</v>
      </c>
      <c r="M25" s="3" t="s">
        <v>35</v>
      </c>
      <c r="N25" s="3" t="s">
        <v>35</v>
      </c>
      <c r="O25" s="3" t="s">
        <v>86</v>
      </c>
      <c r="P25" s="3" t="s">
        <v>85</v>
      </c>
      <c r="Q25" s="3" t="s">
        <v>85</v>
      </c>
      <c r="R25" s="3" t="s">
        <v>86</v>
      </c>
      <c r="S25" s="3" t="s">
        <v>35</v>
      </c>
      <c r="T25" s="3" t="s">
        <v>84</v>
      </c>
      <c r="U25" s="3" t="s">
        <v>35</v>
      </c>
      <c r="V25" s="3" t="s">
        <v>86</v>
      </c>
      <c r="W25" s="3" t="s">
        <v>85</v>
      </c>
      <c r="X25" s="3" t="s">
        <v>35</v>
      </c>
      <c r="Y25" s="3" t="s">
        <v>35</v>
      </c>
      <c r="Z25" s="3" t="s">
        <v>35</v>
      </c>
      <c r="AA25" s="3" t="s">
        <v>35</v>
      </c>
      <c r="AB25" s="3" t="s">
        <v>35</v>
      </c>
      <c r="AC25" s="3" t="s">
        <v>84</v>
      </c>
      <c r="AD25" s="3" t="s">
        <v>35</v>
      </c>
      <c r="AE25" s="3" t="s">
        <v>85</v>
      </c>
      <c r="AG25" s="98"/>
      <c r="AH25" s="98"/>
      <c r="AI25" s="98"/>
      <c r="AJ25" s="98"/>
    </row>
    <row r="26" spans="1:56" x14ac:dyDescent="0.25">
      <c r="A26" s="2">
        <v>5</v>
      </c>
      <c r="B26" s="2"/>
      <c r="C26" s="5" t="s">
        <v>95</v>
      </c>
      <c r="D26" s="3" t="s">
        <v>84</v>
      </c>
      <c r="E26" s="3" t="s">
        <v>84</v>
      </c>
      <c r="F26" s="3" t="s">
        <v>85</v>
      </c>
      <c r="G26" s="3" t="s">
        <v>84</v>
      </c>
      <c r="H26" s="3" t="s">
        <v>86</v>
      </c>
      <c r="I26" s="3" t="s">
        <v>84</v>
      </c>
      <c r="J26" s="3" t="s">
        <v>35</v>
      </c>
      <c r="K26" s="3" t="s">
        <v>86</v>
      </c>
      <c r="L26" s="3" t="s">
        <v>35</v>
      </c>
      <c r="M26" s="3" t="s">
        <v>84</v>
      </c>
      <c r="N26" s="3" t="s">
        <v>86</v>
      </c>
      <c r="O26" s="3" t="s">
        <v>84</v>
      </c>
      <c r="P26" s="3" t="s">
        <v>84</v>
      </c>
      <c r="Q26" s="3" t="s">
        <v>84</v>
      </c>
      <c r="R26" s="3" t="s">
        <v>85</v>
      </c>
      <c r="S26" s="3" t="s">
        <v>35</v>
      </c>
      <c r="T26" s="3" t="s">
        <v>84</v>
      </c>
      <c r="U26" s="3" t="s">
        <v>35</v>
      </c>
      <c r="V26" s="3" t="s">
        <v>85</v>
      </c>
      <c r="W26" s="3" t="s">
        <v>85</v>
      </c>
      <c r="X26" s="3" t="s">
        <v>35</v>
      </c>
      <c r="Y26" s="3"/>
      <c r="Z26" s="3"/>
      <c r="AA26" s="3" t="s">
        <v>35</v>
      </c>
      <c r="AB26" s="3" t="s">
        <v>35</v>
      </c>
      <c r="AC26" s="3"/>
      <c r="AD26" s="3" t="s">
        <v>85</v>
      </c>
      <c r="AE26" s="3"/>
      <c r="AG26" s="98"/>
      <c r="AH26" s="98"/>
      <c r="AI26" s="98"/>
      <c r="AJ26" s="98"/>
    </row>
    <row r="27" spans="1:56" x14ac:dyDescent="0.25">
      <c r="A27" s="2">
        <v>6</v>
      </c>
      <c r="B27" s="2"/>
      <c r="C27" s="5" t="s">
        <v>96</v>
      </c>
      <c r="D27" s="3" t="s">
        <v>85</v>
      </c>
      <c r="E27" s="3" t="s">
        <v>86</v>
      </c>
      <c r="F27" s="3" t="s">
        <v>86</v>
      </c>
      <c r="G27" s="3" t="s">
        <v>86</v>
      </c>
      <c r="H27" s="3" t="s">
        <v>86</v>
      </c>
      <c r="I27" s="3" t="s">
        <v>84</v>
      </c>
      <c r="J27" s="3" t="s">
        <v>86</v>
      </c>
      <c r="K27" s="3" t="s">
        <v>84</v>
      </c>
      <c r="L27" s="3" t="s">
        <v>35</v>
      </c>
      <c r="M27" s="3" t="s">
        <v>86</v>
      </c>
      <c r="N27" s="3" t="s">
        <v>35</v>
      </c>
      <c r="O27" s="3" t="s">
        <v>86</v>
      </c>
      <c r="P27" s="3" t="s">
        <v>84</v>
      </c>
      <c r="Q27" s="3" t="s">
        <v>84</v>
      </c>
      <c r="R27" s="3"/>
      <c r="S27" s="3" t="s">
        <v>35</v>
      </c>
      <c r="T27" s="3" t="s">
        <v>84</v>
      </c>
      <c r="U27" s="3" t="s">
        <v>35</v>
      </c>
      <c r="V27" s="3" t="s">
        <v>86</v>
      </c>
      <c r="W27" s="3" t="s">
        <v>85</v>
      </c>
      <c r="X27" s="3" t="s">
        <v>35</v>
      </c>
      <c r="Y27" s="3" t="s">
        <v>86</v>
      </c>
      <c r="Z27" s="3" t="s">
        <v>85</v>
      </c>
      <c r="AA27" s="3" t="s">
        <v>35</v>
      </c>
      <c r="AB27" s="3" t="s">
        <v>35</v>
      </c>
      <c r="AC27" s="3" t="s">
        <v>35</v>
      </c>
      <c r="AD27" s="3" t="s">
        <v>85</v>
      </c>
      <c r="AE27" s="3" t="s">
        <v>84</v>
      </c>
      <c r="AG27" s="98"/>
      <c r="AH27" s="98"/>
      <c r="AI27" s="98"/>
      <c r="AJ27" s="98"/>
    </row>
    <row r="28" spans="1:56" x14ac:dyDescent="0.25">
      <c r="A28" s="2">
        <v>7</v>
      </c>
      <c r="B28" s="2"/>
      <c r="C28" s="5" t="s">
        <v>97</v>
      </c>
      <c r="D28" s="3" t="s">
        <v>84</v>
      </c>
      <c r="E28" s="3" t="s">
        <v>86</v>
      </c>
      <c r="F28" s="3" t="s">
        <v>35</v>
      </c>
      <c r="G28" s="3" t="s">
        <v>86</v>
      </c>
      <c r="H28" s="3" t="s">
        <v>86</v>
      </c>
      <c r="I28" s="3" t="s">
        <v>85</v>
      </c>
      <c r="J28" s="3" t="s">
        <v>84</v>
      </c>
      <c r="K28" s="3" t="s">
        <v>86</v>
      </c>
      <c r="L28" s="3" t="s">
        <v>35</v>
      </c>
      <c r="M28" s="3" t="s">
        <v>86</v>
      </c>
      <c r="N28" s="3" t="s">
        <v>35</v>
      </c>
      <c r="O28" s="3" t="s">
        <v>84</v>
      </c>
      <c r="P28" s="3" t="s">
        <v>84</v>
      </c>
      <c r="Q28" s="3" t="s">
        <v>85</v>
      </c>
      <c r="R28" s="3" t="s">
        <v>86</v>
      </c>
      <c r="S28" s="3" t="s">
        <v>35</v>
      </c>
      <c r="T28" s="3" t="s">
        <v>84</v>
      </c>
      <c r="U28" s="3" t="s">
        <v>35</v>
      </c>
      <c r="V28" s="3" t="s">
        <v>86</v>
      </c>
      <c r="W28" s="3" t="s">
        <v>85</v>
      </c>
      <c r="X28" s="3" t="s">
        <v>35</v>
      </c>
      <c r="Y28" s="3" t="s">
        <v>84</v>
      </c>
      <c r="Z28" s="3" t="s">
        <v>84</v>
      </c>
      <c r="AA28" s="3" t="s">
        <v>35</v>
      </c>
      <c r="AB28" s="3" t="s">
        <v>85</v>
      </c>
      <c r="AC28" s="3" t="s">
        <v>35</v>
      </c>
      <c r="AD28" s="3" t="s">
        <v>84</v>
      </c>
      <c r="AE28" s="3" t="s">
        <v>85</v>
      </c>
      <c r="AG28" s="98"/>
      <c r="AH28" s="98"/>
      <c r="AI28" s="98"/>
      <c r="AJ28" s="98"/>
    </row>
    <row r="29" spans="1:56" x14ac:dyDescent="0.25">
      <c r="A29" s="2">
        <v>8</v>
      </c>
      <c r="B29" s="2"/>
      <c r="C29" s="5" t="s">
        <v>98</v>
      </c>
      <c r="D29" s="3" t="s">
        <v>84</v>
      </c>
      <c r="E29" s="3" t="s">
        <v>86</v>
      </c>
      <c r="F29" s="3" t="s">
        <v>85</v>
      </c>
      <c r="G29" s="3" t="s">
        <v>35</v>
      </c>
      <c r="H29" s="3" t="s">
        <v>86</v>
      </c>
      <c r="I29" s="3"/>
      <c r="J29" s="3" t="s">
        <v>86</v>
      </c>
      <c r="K29" s="3" t="s">
        <v>86</v>
      </c>
      <c r="L29" s="3" t="s">
        <v>35</v>
      </c>
      <c r="M29" s="3" t="s">
        <v>35</v>
      </c>
      <c r="N29" s="3" t="s">
        <v>35</v>
      </c>
      <c r="O29" s="3" t="s">
        <v>86</v>
      </c>
      <c r="P29" s="3" t="s">
        <v>85</v>
      </c>
      <c r="Q29" s="3" t="s">
        <v>86</v>
      </c>
      <c r="R29" s="3" t="s">
        <v>85</v>
      </c>
      <c r="S29" s="3" t="s">
        <v>35</v>
      </c>
      <c r="T29" s="3" t="s">
        <v>85</v>
      </c>
      <c r="U29" s="3" t="s">
        <v>35</v>
      </c>
      <c r="V29" s="3" t="s">
        <v>35</v>
      </c>
      <c r="W29" s="3" t="s">
        <v>85</v>
      </c>
      <c r="X29" s="3" t="s">
        <v>35</v>
      </c>
      <c r="Y29" s="3" t="s">
        <v>85</v>
      </c>
      <c r="Z29" s="3"/>
      <c r="AA29" s="3" t="s">
        <v>35</v>
      </c>
      <c r="AB29" s="3" t="s">
        <v>85</v>
      </c>
      <c r="AC29" s="3"/>
      <c r="AD29" s="3" t="s">
        <v>85</v>
      </c>
      <c r="AE29" s="3" t="s">
        <v>85</v>
      </c>
      <c r="AG29" s="98"/>
      <c r="AH29" s="98"/>
      <c r="AI29" s="98"/>
      <c r="AJ29" s="98"/>
    </row>
    <row r="30" spans="1:56" x14ac:dyDescent="0.25">
      <c r="A30" s="2">
        <v>9</v>
      </c>
      <c r="B30" s="2"/>
      <c r="C30" s="5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G30" s="98"/>
      <c r="AH30" s="98"/>
      <c r="AI30" s="98"/>
      <c r="AJ30" s="98"/>
    </row>
    <row r="31" spans="1:56" x14ac:dyDescent="0.25">
      <c r="A31" s="2">
        <v>10</v>
      </c>
      <c r="B31" s="2"/>
      <c r="C31" s="5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G31" s="98"/>
      <c r="AH31" s="98"/>
      <c r="AI31" s="98"/>
      <c r="AJ31" s="98"/>
    </row>
    <row r="32" spans="1:56" ht="32.25" customHeight="1" x14ac:dyDescent="0.25">
      <c r="A32" s="45"/>
      <c r="B32" s="45"/>
    </row>
    <row r="33" spans="3:31" ht="30" x14ac:dyDescent="0.25">
      <c r="C33" s="44" t="s">
        <v>52</v>
      </c>
      <c r="D33" s="66" t="s">
        <v>1</v>
      </c>
      <c r="E33" s="66" t="s">
        <v>2</v>
      </c>
      <c r="F33" s="66" t="s">
        <v>3</v>
      </c>
      <c r="G33" s="66" t="s">
        <v>4</v>
      </c>
      <c r="H33" s="66" t="s">
        <v>5</v>
      </c>
      <c r="I33" s="66" t="s">
        <v>6</v>
      </c>
      <c r="J33" s="66" t="s">
        <v>7</v>
      </c>
      <c r="K33" s="66" t="s">
        <v>8</v>
      </c>
      <c r="L33" s="66" t="s">
        <v>9</v>
      </c>
      <c r="M33" s="66" t="s">
        <v>10</v>
      </c>
      <c r="N33" s="66" t="s">
        <v>11</v>
      </c>
      <c r="O33" s="66" t="s">
        <v>12</v>
      </c>
      <c r="P33" s="66" t="s">
        <v>13</v>
      </c>
      <c r="Q33" s="66" t="s">
        <v>14</v>
      </c>
      <c r="R33" s="66" t="s">
        <v>15</v>
      </c>
      <c r="S33" s="66" t="s">
        <v>16</v>
      </c>
      <c r="T33" s="66" t="s">
        <v>17</v>
      </c>
      <c r="U33" s="66" t="s">
        <v>19</v>
      </c>
      <c r="V33" s="66" t="s">
        <v>20</v>
      </c>
      <c r="W33" s="66" t="s">
        <v>21</v>
      </c>
      <c r="X33" s="66" t="s">
        <v>22</v>
      </c>
      <c r="Y33" s="66" t="s">
        <v>23</v>
      </c>
      <c r="Z33" s="66" t="s">
        <v>24</v>
      </c>
      <c r="AA33" s="66" t="s">
        <v>25</v>
      </c>
      <c r="AB33" s="66" t="s">
        <v>26</v>
      </c>
      <c r="AC33" s="66" t="s">
        <v>27</v>
      </c>
      <c r="AD33" s="66" t="s">
        <v>28</v>
      </c>
      <c r="AE33" s="66" t="s">
        <v>29</v>
      </c>
    </row>
    <row r="34" spans="3:31" x14ac:dyDescent="0.25">
      <c r="C34" s="43" t="s">
        <v>31</v>
      </c>
      <c r="D34" s="46">
        <f>COUNTIF(D22:D31,$B$12)</f>
        <v>3</v>
      </c>
      <c r="E34" s="46">
        <f t="shared" ref="E34:AE34" si="0">COUNTIF(E22:E31,$B$12)</f>
        <v>0</v>
      </c>
      <c r="F34" s="46">
        <f t="shared" si="0"/>
        <v>1</v>
      </c>
      <c r="G34" s="46">
        <f t="shared" si="0"/>
        <v>1</v>
      </c>
      <c r="H34" s="46">
        <f t="shared" si="0"/>
        <v>0</v>
      </c>
      <c r="I34" s="46">
        <f t="shared" si="0"/>
        <v>1</v>
      </c>
      <c r="J34" s="46">
        <f t="shared" si="0"/>
        <v>2</v>
      </c>
      <c r="K34" s="46">
        <f t="shared" si="0"/>
        <v>0</v>
      </c>
      <c r="L34" s="46">
        <f t="shared" si="0"/>
        <v>7</v>
      </c>
      <c r="M34" s="46">
        <f t="shared" si="0"/>
        <v>2</v>
      </c>
      <c r="N34" s="46">
        <f t="shared" si="0"/>
        <v>6</v>
      </c>
      <c r="O34" s="46">
        <f t="shared" si="0"/>
        <v>0</v>
      </c>
      <c r="P34" s="46">
        <f t="shared" si="0"/>
        <v>0</v>
      </c>
      <c r="Q34" s="46">
        <f t="shared" si="0"/>
        <v>0</v>
      </c>
      <c r="R34" s="46">
        <f t="shared" si="0"/>
        <v>0</v>
      </c>
      <c r="S34" s="46">
        <f t="shared" si="0"/>
        <v>7</v>
      </c>
      <c r="T34" s="46">
        <f t="shared" si="0"/>
        <v>0</v>
      </c>
      <c r="U34" s="46">
        <f t="shared" si="0"/>
        <v>7</v>
      </c>
      <c r="V34" s="46">
        <f t="shared" si="0"/>
        <v>1</v>
      </c>
      <c r="W34" s="46">
        <f t="shared" si="0"/>
        <v>0</v>
      </c>
      <c r="X34" s="46">
        <f t="shared" si="0"/>
        <v>7</v>
      </c>
      <c r="Y34" s="46">
        <f t="shared" si="0"/>
        <v>2</v>
      </c>
      <c r="Z34" s="46">
        <f t="shared" si="0"/>
        <v>1</v>
      </c>
      <c r="AA34" s="46">
        <f t="shared" si="0"/>
        <v>7</v>
      </c>
      <c r="AB34" s="46">
        <f t="shared" si="0"/>
        <v>4</v>
      </c>
      <c r="AC34" s="46">
        <f t="shared" si="0"/>
        <v>3</v>
      </c>
      <c r="AD34" s="46">
        <f t="shared" si="0"/>
        <v>1</v>
      </c>
      <c r="AE34" s="46">
        <f t="shared" si="0"/>
        <v>0</v>
      </c>
    </row>
    <row r="35" spans="3:31" x14ac:dyDescent="0.25">
      <c r="C35" s="43" t="s">
        <v>90</v>
      </c>
      <c r="D35" s="46">
        <f>COUNTIF(D22:D31,$B$13)</f>
        <v>3</v>
      </c>
      <c r="E35" s="46">
        <f t="shared" ref="E35:AE35" si="1">COUNTIF(E22:E31,$B$13)</f>
        <v>3</v>
      </c>
      <c r="F35" s="46">
        <f t="shared" si="1"/>
        <v>3</v>
      </c>
      <c r="G35" s="46">
        <f t="shared" si="1"/>
        <v>2</v>
      </c>
      <c r="H35" s="46">
        <f t="shared" si="1"/>
        <v>0</v>
      </c>
      <c r="I35" s="46">
        <f t="shared" si="1"/>
        <v>4</v>
      </c>
      <c r="J35" s="46">
        <f t="shared" si="1"/>
        <v>2</v>
      </c>
      <c r="K35" s="46">
        <f t="shared" si="1"/>
        <v>1</v>
      </c>
      <c r="L35" s="46">
        <f t="shared" si="1"/>
        <v>0</v>
      </c>
      <c r="M35" s="46">
        <f t="shared" si="1"/>
        <v>1</v>
      </c>
      <c r="N35" s="46">
        <f t="shared" si="1"/>
        <v>0</v>
      </c>
      <c r="O35" s="46">
        <f t="shared" si="1"/>
        <v>2</v>
      </c>
      <c r="P35" s="46">
        <f t="shared" si="1"/>
        <v>4</v>
      </c>
      <c r="Q35" s="46">
        <f t="shared" si="1"/>
        <v>2</v>
      </c>
      <c r="R35" s="46">
        <f t="shared" si="1"/>
        <v>0</v>
      </c>
      <c r="S35" s="46">
        <f t="shared" si="1"/>
        <v>0</v>
      </c>
      <c r="T35" s="46">
        <f t="shared" si="1"/>
        <v>5</v>
      </c>
      <c r="U35" s="46">
        <f t="shared" si="1"/>
        <v>0</v>
      </c>
      <c r="V35" s="46">
        <f t="shared" si="1"/>
        <v>0</v>
      </c>
      <c r="W35" s="46">
        <f t="shared" si="1"/>
        <v>0</v>
      </c>
      <c r="X35" s="46">
        <f t="shared" si="1"/>
        <v>0</v>
      </c>
      <c r="Y35" s="46">
        <f t="shared" si="1"/>
        <v>1</v>
      </c>
      <c r="Z35" s="46">
        <f t="shared" si="1"/>
        <v>1</v>
      </c>
      <c r="AA35" s="46">
        <f t="shared" si="1"/>
        <v>0</v>
      </c>
      <c r="AB35" s="46">
        <f t="shared" si="1"/>
        <v>1</v>
      </c>
      <c r="AC35" s="46">
        <f t="shared" si="1"/>
        <v>1</v>
      </c>
      <c r="AD35" s="46">
        <f t="shared" si="1"/>
        <v>2</v>
      </c>
      <c r="AE35" s="46">
        <f t="shared" si="1"/>
        <v>2</v>
      </c>
    </row>
    <row r="36" spans="3:31" x14ac:dyDescent="0.25">
      <c r="C36" s="43" t="s">
        <v>91</v>
      </c>
      <c r="D36" s="46">
        <f>COUNTIF(D22:D31,$B$14)</f>
        <v>1</v>
      </c>
      <c r="E36" s="46">
        <f t="shared" ref="E36:AE36" si="2">COUNTIF(E22:E31,$B$14)</f>
        <v>0</v>
      </c>
      <c r="F36" s="46">
        <f t="shared" si="2"/>
        <v>2</v>
      </c>
      <c r="G36" s="46">
        <f t="shared" si="2"/>
        <v>2</v>
      </c>
      <c r="H36" s="46">
        <f t="shared" si="2"/>
        <v>1</v>
      </c>
      <c r="I36" s="46">
        <f t="shared" si="2"/>
        <v>1</v>
      </c>
      <c r="J36" s="46">
        <f t="shared" si="2"/>
        <v>0</v>
      </c>
      <c r="K36" s="46">
        <f t="shared" si="2"/>
        <v>0</v>
      </c>
      <c r="L36" s="46">
        <f t="shared" si="2"/>
        <v>0</v>
      </c>
      <c r="M36" s="46">
        <f t="shared" si="2"/>
        <v>1</v>
      </c>
      <c r="N36" s="46">
        <f t="shared" si="2"/>
        <v>0</v>
      </c>
      <c r="O36" s="46">
        <f t="shared" si="2"/>
        <v>1</v>
      </c>
      <c r="P36" s="46">
        <f t="shared" si="2"/>
        <v>2</v>
      </c>
      <c r="Q36" s="46">
        <f t="shared" si="2"/>
        <v>4</v>
      </c>
      <c r="R36" s="46">
        <f t="shared" si="2"/>
        <v>2</v>
      </c>
      <c r="S36" s="46">
        <f t="shared" si="2"/>
        <v>0</v>
      </c>
      <c r="T36" s="46">
        <f t="shared" si="2"/>
        <v>1</v>
      </c>
      <c r="U36" s="46">
        <f t="shared" si="2"/>
        <v>0</v>
      </c>
      <c r="V36" s="46">
        <f t="shared" si="2"/>
        <v>2</v>
      </c>
      <c r="W36" s="46">
        <f t="shared" si="2"/>
        <v>5</v>
      </c>
      <c r="X36" s="46">
        <f t="shared" si="2"/>
        <v>0</v>
      </c>
      <c r="Y36" s="46">
        <f t="shared" si="2"/>
        <v>1</v>
      </c>
      <c r="Z36" s="46">
        <f t="shared" si="2"/>
        <v>2</v>
      </c>
      <c r="AA36" s="46">
        <f t="shared" si="2"/>
        <v>0</v>
      </c>
      <c r="AB36" s="46">
        <f t="shared" si="2"/>
        <v>2</v>
      </c>
      <c r="AC36" s="46">
        <f t="shared" si="2"/>
        <v>0</v>
      </c>
      <c r="AD36" s="46">
        <f t="shared" si="2"/>
        <v>4</v>
      </c>
      <c r="AE36" s="46">
        <f t="shared" si="2"/>
        <v>4</v>
      </c>
    </row>
    <row r="37" spans="3:31" x14ac:dyDescent="0.25">
      <c r="C37" s="43" t="s">
        <v>92</v>
      </c>
      <c r="D37" s="46">
        <f>COUNTIF(D22:D31,$B$15)</f>
        <v>0</v>
      </c>
      <c r="E37" s="46">
        <f t="shared" ref="E37:AE37" si="3">COUNTIF(E22:E31,$B$15)</f>
        <v>4</v>
      </c>
      <c r="F37" s="46">
        <f t="shared" si="3"/>
        <v>1</v>
      </c>
      <c r="G37" s="46">
        <f t="shared" si="3"/>
        <v>2</v>
      </c>
      <c r="H37" s="46">
        <f t="shared" si="3"/>
        <v>6</v>
      </c>
      <c r="I37" s="46">
        <f t="shared" si="3"/>
        <v>0</v>
      </c>
      <c r="J37" s="46">
        <f t="shared" si="3"/>
        <v>3</v>
      </c>
      <c r="K37" s="46">
        <f t="shared" si="3"/>
        <v>6</v>
      </c>
      <c r="L37" s="46">
        <f t="shared" si="3"/>
        <v>0</v>
      </c>
      <c r="M37" s="46">
        <f t="shared" si="3"/>
        <v>3</v>
      </c>
      <c r="N37" s="46">
        <f t="shared" si="3"/>
        <v>1</v>
      </c>
      <c r="O37" s="46">
        <f t="shared" si="3"/>
        <v>4</v>
      </c>
      <c r="P37" s="46">
        <f t="shared" si="3"/>
        <v>1</v>
      </c>
      <c r="Q37" s="46">
        <f t="shared" si="3"/>
        <v>1</v>
      </c>
      <c r="R37" s="46">
        <f t="shared" si="3"/>
        <v>4</v>
      </c>
      <c r="S37" s="46">
        <f t="shared" si="3"/>
        <v>0</v>
      </c>
      <c r="T37" s="46">
        <f t="shared" si="3"/>
        <v>1</v>
      </c>
      <c r="U37" s="46">
        <f t="shared" si="3"/>
        <v>0</v>
      </c>
      <c r="V37" s="46">
        <f t="shared" si="3"/>
        <v>4</v>
      </c>
      <c r="W37" s="46">
        <f t="shared" si="3"/>
        <v>2</v>
      </c>
      <c r="X37" s="46">
        <f t="shared" si="3"/>
        <v>0</v>
      </c>
      <c r="Y37" s="46">
        <f t="shared" si="3"/>
        <v>2</v>
      </c>
      <c r="Z37" s="46">
        <f t="shared" si="3"/>
        <v>1</v>
      </c>
      <c r="AA37" s="46">
        <f t="shared" si="3"/>
        <v>0</v>
      </c>
      <c r="AB37" s="46">
        <f t="shared" si="3"/>
        <v>0</v>
      </c>
      <c r="AC37" s="46">
        <f t="shared" si="3"/>
        <v>1</v>
      </c>
      <c r="AD37" s="46">
        <f t="shared" si="3"/>
        <v>0</v>
      </c>
      <c r="AE37" s="46">
        <f t="shared" si="3"/>
        <v>0</v>
      </c>
    </row>
    <row r="38" spans="3:31" x14ac:dyDescent="0.25">
      <c r="C38" s="71" t="s">
        <v>69</v>
      </c>
      <c r="D38" s="72">
        <f>COUNTIF(D22:D31,$B$16)</f>
        <v>1</v>
      </c>
      <c r="E38" s="72">
        <f t="shared" ref="E38:AE38" si="4">COUNTIF(E22:E31,$B$16)</f>
        <v>1</v>
      </c>
      <c r="F38" s="72">
        <f t="shared" si="4"/>
        <v>1</v>
      </c>
      <c r="G38" s="72">
        <f t="shared" si="4"/>
        <v>1</v>
      </c>
      <c r="H38" s="72">
        <f t="shared" si="4"/>
        <v>1</v>
      </c>
      <c r="I38" s="72">
        <f t="shared" si="4"/>
        <v>1</v>
      </c>
      <c r="J38" s="72">
        <f t="shared" si="4"/>
        <v>1</v>
      </c>
      <c r="K38" s="72">
        <f t="shared" si="4"/>
        <v>1</v>
      </c>
      <c r="L38" s="72">
        <f t="shared" si="4"/>
        <v>1</v>
      </c>
      <c r="M38" s="72">
        <f t="shared" si="4"/>
        <v>1</v>
      </c>
      <c r="N38" s="72">
        <f t="shared" si="4"/>
        <v>1</v>
      </c>
      <c r="O38" s="72">
        <f t="shared" si="4"/>
        <v>1</v>
      </c>
      <c r="P38" s="72">
        <f t="shared" si="4"/>
        <v>1</v>
      </c>
      <c r="Q38" s="72">
        <f t="shared" si="4"/>
        <v>1</v>
      </c>
      <c r="R38" s="72">
        <f t="shared" si="4"/>
        <v>1</v>
      </c>
      <c r="S38" s="72">
        <f t="shared" si="4"/>
        <v>1</v>
      </c>
      <c r="T38" s="72">
        <f t="shared" si="4"/>
        <v>1</v>
      </c>
      <c r="U38" s="72">
        <f t="shared" si="4"/>
        <v>1</v>
      </c>
      <c r="V38" s="72">
        <f t="shared" si="4"/>
        <v>1</v>
      </c>
      <c r="W38" s="72">
        <f t="shared" si="4"/>
        <v>1</v>
      </c>
      <c r="X38" s="72">
        <f t="shared" si="4"/>
        <v>1</v>
      </c>
      <c r="Y38" s="72">
        <f t="shared" si="4"/>
        <v>1</v>
      </c>
      <c r="Z38" s="72">
        <f t="shared" si="4"/>
        <v>1</v>
      </c>
      <c r="AA38" s="72">
        <f t="shared" si="4"/>
        <v>1</v>
      </c>
      <c r="AB38" s="72">
        <f t="shared" si="4"/>
        <v>1</v>
      </c>
      <c r="AC38" s="72">
        <f t="shared" si="4"/>
        <v>1</v>
      </c>
      <c r="AD38" s="72">
        <f t="shared" si="4"/>
        <v>1</v>
      </c>
      <c r="AE38" s="72">
        <f t="shared" si="4"/>
        <v>1</v>
      </c>
    </row>
    <row r="39" spans="3:31" x14ac:dyDescent="0.25">
      <c r="C39" s="70" t="s">
        <v>114</v>
      </c>
      <c r="D39" s="58">
        <f>SUM(D34:D38)</f>
        <v>8</v>
      </c>
      <c r="E39" s="58">
        <f t="shared" ref="E39:AE39" si="5">SUM(E34:E38)</f>
        <v>8</v>
      </c>
      <c r="F39" s="58">
        <f t="shared" si="5"/>
        <v>8</v>
      </c>
      <c r="G39" s="58">
        <f t="shared" si="5"/>
        <v>8</v>
      </c>
      <c r="H39" s="58">
        <f t="shared" si="5"/>
        <v>8</v>
      </c>
      <c r="I39" s="58">
        <f t="shared" si="5"/>
        <v>7</v>
      </c>
      <c r="J39" s="58">
        <f t="shared" si="5"/>
        <v>8</v>
      </c>
      <c r="K39" s="58">
        <f t="shared" si="5"/>
        <v>8</v>
      </c>
      <c r="L39" s="58">
        <f t="shared" si="5"/>
        <v>8</v>
      </c>
      <c r="M39" s="58">
        <f t="shared" si="5"/>
        <v>8</v>
      </c>
      <c r="N39" s="58">
        <f t="shared" si="5"/>
        <v>8</v>
      </c>
      <c r="O39" s="58">
        <f t="shared" si="5"/>
        <v>8</v>
      </c>
      <c r="P39" s="58">
        <f t="shared" si="5"/>
        <v>8</v>
      </c>
      <c r="Q39" s="58">
        <f t="shared" si="5"/>
        <v>8</v>
      </c>
      <c r="R39" s="58">
        <f t="shared" si="5"/>
        <v>7</v>
      </c>
      <c r="S39" s="58">
        <f t="shared" si="5"/>
        <v>8</v>
      </c>
      <c r="T39" s="58">
        <f t="shared" si="5"/>
        <v>8</v>
      </c>
      <c r="U39" s="58">
        <f t="shared" si="5"/>
        <v>8</v>
      </c>
      <c r="V39" s="58">
        <f t="shared" si="5"/>
        <v>8</v>
      </c>
      <c r="W39" s="58">
        <f t="shared" si="5"/>
        <v>8</v>
      </c>
      <c r="X39" s="58">
        <f t="shared" si="5"/>
        <v>8</v>
      </c>
      <c r="Y39" s="58">
        <f t="shared" si="5"/>
        <v>7</v>
      </c>
      <c r="Z39" s="58">
        <f t="shared" si="5"/>
        <v>6</v>
      </c>
      <c r="AA39" s="58">
        <f t="shared" si="5"/>
        <v>8</v>
      </c>
      <c r="AB39" s="58">
        <f t="shared" si="5"/>
        <v>8</v>
      </c>
      <c r="AC39" s="58">
        <f t="shared" si="5"/>
        <v>6</v>
      </c>
      <c r="AD39" s="58">
        <f t="shared" si="5"/>
        <v>8</v>
      </c>
      <c r="AE39" s="58">
        <f t="shared" si="5"/>
        <v>7</v>
      </c>
    </row>
    <row r="41" spans="3:31" ht="30" x14ac:dyDescent="0.25">
      <c r="C41" s="44" t="s">
        <v>61</v>
      </c>
      <c r="D41" s="66" t="s">
        <v>1</v>
      </c>
      <c r="E41" s="66" t="s">
        <v>2</v>
      </c>
      <c r="F41" s="66" t="s">
        <v>3</v>
      </c>
      <c r="G41" s="66" t="s">
        <v>4</v>
      </c>
      <c r="H41" s="66" t="s">
        <v>5</v>
      </c>
      <c r="I41" s="66" t="s">
        <v>6</v>
      </c>
      <c r="J41" s="66" t="s">
        <v>7</v>
      </c>
      <c r="K41" s="66" t="s">
        <v>8</v>
      </c>
      <c r="L41" s="66" t="s">
        <v>9</v>
      </c>
      <c r="M41" s="66" t="s">
        <v>10</v>
      </c>
      <c r="N41" s="66" t="s">
        <v>11</v>
      </c>
      <c r="O41" s="66" t="s">
        <v>12</v>
      </c>
      <c r="P41" s="66" t="s">
        <v>13</v>
      </c>
      <c r="Q41" s="66" t="s">
        <v>14</v>
      </c>
      <c r="R41" s="66" t="s">
        <v>15</v>
      </c>
      <c r="S41" s="66" t="s">
        <v>16</v>
      </c>
      <c r="T41" s="66" t="s">
        <v>17</v>
      </c>
      <c r="U41" s="66" t="s">
        <v>19</v>
      </c>
      <c r="V41" s="66" t="s">
        <v>20</v>
      </c>
      <c r="W41" s="66" t="s">
        <v>21</v>
      </c>
      <c r="X41" s="66" t="s">
        <v>22</v>
      </c>
      <c r="Y41" s="66" t="s">
        <v>23</v>
      </c>
      <c r="Z41" s="66" t="s">
        <v>24</v>
      </c>
      <c r="AA41" s="66" t="s">
        <v>25</v>
      </c>
      <c r="AB41" s="66" t="s">
        <v>26</v>
      </c>
      <c r="AC41" s="66" t="s">
        <v>27</v>
      </c>
      <c r="AD41" s="66" t="s">
        <v>28</v>
      </c>
      <c r="AE41" s="66" t="s">
        <v>29</v>
      </c>
    </row>
    <row r="42" spans="3:31" x14ac:dyDescent="0.25">
      <c r="C42" s="43" t="s">
        <v>31</v>
      </c>
      <c r="D42" s="61">
        <f>D34/D$39</f>
        <v>0.375</v>
      </c>
      <c r="E42" s="61">
        <f t="shared" ref="E42:AE46" si="6">E34/E$39</f>
        <v>0</v>
      </c>
      <c r="F42" s="61">
        <f t="shared" si="6"/>
        <v>0.125</v>
      </c>
      <c r="G42" s="61">
        <f t="shared" si="6"/>
        <v>0.125</v>
      </c>
      <c r="H42" s="61">
        <f t="shared" si="6"/>
        <v>0</v>
      </c>
      <c r="I42" s="61">
        <f t="shared" si="6"/>
        <v>0.14285714285714285</v>
      </c>
      <c r="J42" s="61">
        <f t="shared" si="6"/>
        <v>0.25</v>
      </c>
      <c r="K42" s="61">
        <f t="shared" si="6"/>
        <v>0</v>
      </c>
      <c r="L42" s="61">
        <f t="shared" si="6"/>
        <v>0.875</v>
      </c>
      <c r="M42" s="61">
        <f t="shared" si="6"/>
        <v>0.25</v>
      </c>
      <c r="N42" s="61">
        <f t="shared" si="6"/>
        <v>0.75</v>
      </c>
      <c r="O42" s="61">
        <f t="shared" si="6"/>
        <v>0</v>
      </c>
      <c r="P42" s="61">
        <f t="shared" si="6"/>
        <v>0</v>
      </c>
      <c r="Q42" s="61">
        <f t="shared" si="6"/>
        <v>0</v>
      </c>
      <c r="R42" s="61">
        <f t="shared" si="6"/>
        <v>0</v>
      </c>
      <c r="S42" s="61">
        <f t="shared" si="6"/>
        <v>0.875</v>
      </c>
      <c r="T42" s="61">
        <f t="shared" si="6"/>
        <v>0</v>
      </c>
      <c r="U42" s="61">
        <f t="shared" si="6"/>
        <v>0.875</v>
      </c>
      <c r="V42" s="61">
        <f t="shared" si="6"/>
        <v>0.125</v>
      </c>
      <c r="W42" s="61">
        <f t="shared" si="6"/>
        <v>0</v>
      </c>
      <c r="X42" s="61">
        <f t="shared" si="6"/>
        <v>0.875</v>
      </c>
      <c r="Y42" s="61">
        <f t="shared" si="6"/>
        <v>0.2857142857142857</v>
      </c>
      <c r="Z42" s="61">
        <f t="shared" si="6"/>
        <v>0.16666666666666666</v>
      </c>
      <c r="AA42" s="61">
        <f t="shared" si="6"/>
        <v>0.875</v>
      </c>
      <c r="AB42" s="61">
        <f t="shared" si="6"/>
        <v>0.5</v>
      </c>
      <c r="AC42" s="61">
        <f t="shared" si="6"/>
        <v>0.5</v>
      </c>
      <c r="AD42" s="61">
        <f t="shared" si="6"/>
        <v>0.125</v>
      </c>
      <c r="AE42" s="61">
        <f t="shared" si="6"/>
        <v>0</v>
      </c>
    </row>
    <row r="43" spans="3:31" x14ac:dyDescent="0.25">
      <c r="C43" s="43" t="s">
        <v>90</v>
      </c>
      <c r="D43" s="61">
        <f>D35/D$39</f>
        <v>0.375</v>
      </c>
      <c r="E43" s="61">
        <f t="shared" si="6"/>
        <v>0.375</v>
      </c>
      <c r="F43" s="61">
        <f t="shared" si="6"/>
        <v>0.375</v>
      </c>
      <c r="G43" s="61">
        <f t="shared" si="6"/>
        <v>0.25</v>
      </c>
      <c r="H43" s="61">
        <f t="shared" si="6"/>
        <v>0</v>
      </c>
      <c r="I43" s="61">
        <f t="shared" si="6"/>
        <v>0.5714285714285714</v>
      </c>
      <c r="J43" s="61">
        <f t="shared" si="6"/>
        <v>0.25</v>
      </c>
      <c r="K43" s="61">
        <f t="shared" si="6"/>
        <v>0.125</v>
      </c>
      <c r="L43" s="61">
        <f t="shared" si="6"/>
        <v>0</v>
      </c>
      <c r="M43" s="61">
        <f t="shared" si="6"/>
        <v>0.125</v>
      </c>
      <c r="N43" s="61">
        <f t="shared" si="6"/>
        <v>0</v>
      </c>
      <c r="O43" s="61">
        <f t="shared" si="6"/>
        <v>0.25</v>
      </c>
      <c r="P43" s="61">
        <f t="shared" si="6"/>
        <v>0.5</v>
      </c>
      <c r="Q43" s="61">
        <f t="shared" si="6"/>
        <v>0.25</v>
      </c>
      <c r="R43" s="61">
        <f t="shared" si="6"/>
        <v>0</v>
      </c>
      <c r="S43" s="61">
        <f t="shared" si="6"/>
        <v>0</v>
      </c>
      <c r="T43" s="61">
        <f t="shared" si="6"/>
        <v>0.625</v>
      </c>
      <c r="U43" s="61">
        <f t="shared" si="6"/>
        <v>0</v>
      </c>
      <c r="V43" s="61">
        <f t="shared" si="6"/>
        <v>0</v>
      </c>
      <c r="W43" s="61">
        <f t="shared" si="6"/>
        <v>0</v>
      </c>
      <c r="X43" s="61">
        <f t="shared" si="6"/>
        <v>0</v>
      </c>
      <c r="Y43" s="61">
        <f t="shared" si="6"/>
        <v>0.14285714285714285</v>
      </c>
      <c r="Z43" s="61">
        <f t="shared" si="6"/>
        <v>0.16666666666666666</v>
      </c>
      <c r="AA43" s="61">
        <f t="shared" si="6"/>
        <v>0</v>
      </c>
      <c r="AB43" s="61">
        <f t="shared" si="6"/>
        <v>0.125</v>
      </c>
      <c r="AC43" s="61">
        <f t="shared" si="6"/>
        <v>0.16666666666666666</v>
      </c>
      <c r="AD43" s="61">
        <f t="shared" si="6"/>
        <v>0.25</v>
      </c>
      <c r="AE43" s="61">
        <f t="shared" si="6"/>
        <v>0.2857142857142857</v>
      </c>
    </row>
    <row r="44" spans="3:31" x14ac:dyDescent="0.25">
      <c r="C44" s="43" t="s">
        <v>93</v>
      </c>
      <c r="D44" s="61">
        <f>D36/D$39</f>
        <v>0.125</v>
      </c>
      <c r="E44" s="61">
        <f t="shared" si="6"/>
        <v>0</v>
      </c>
      <c r="F44" s="61">
        <f t="shared" si="6"/>
        <v>0.25</v>
      </c>
      <c r="G44" s="61">
        <f t="shared" si="6"/>
        <v>0.25</v>
      </c>
      <c r="H44" s="61">
        <f t="shared" si="6"/>
        <v>0.125</v>
      </c>
      <c r="I44" s="61">
        <f t="shared" si="6"/>
        <v>0.14285714285714285</v>
      </c>
      <c r="J44" s="61">
        <f t="shared" si="6"/>
        <v>0</v>
      </c>
      <c r="K44" s="61">
        <f t="shared" si="6"/>
        <v>0</v>
      </c>
      <c r="L44" s="61">
        <f t="shared" si="6"/>
        <v>0</v>
      </c>
      <c r="M44" s="61">
        <f t="shared" si="6"/>
        <v>0.125</v>
      </c>
      <c r="N44" s="61">
        <f t="shared" si="6"/>
        <v>0</v>
      </c>
      <c r="O44" s="61">
        <f t="shared" si="6"/>
        <v>0.125</v>
      </c>
      <c r="P44" s="61">
        <f t="shared" si="6"/>
        <v>0.25</v>
      </c>
      <c r="Q44" s="61">
        <f t="shared" si="6"/>
        <v>0.5</v>
      </c>
      <c r="R44" s="61">
        <f t="shared" si="6"/>
        <v>0.2857142857142857</v>
      </c>
      <c r="S44" s="61">
        <f t="shared" si="6"/>
        <v>0</v>
      </c>
      <c r="T44" s="61">
        <f t="shared" si="6"/>
        <v>0.125</v>
      </c>
      <c r="U44" s="61">
        <f t="shared" si="6"/>
        <v>0</v>
      </c>
      <c r="V44" s="61">
        <f t="shared" si="6"/>
        <v>0.25</v>
      </c>
      <c r="W44" s="61">
        <f t="shared" si="6"/>
        <v>0.625</v>
      </c>
      <c r="X44" s="61">
        <f t="shared" si="6"/>
        <v>0</v>
      </c>
      <c r="Y44" s="61">
        <f t="shared" si="6"/>
        <v>0.14285714285714285</v>
      </c>
      <c r="Z44" s="61">
        <f t="shared" si="6"/>
        <v>0.33333333333333331</v>
      </c>
      <c r="AA44" s="61">
        <f t="shared" si="6"/>
        <v>0</v>
      </c>
      <c r="AB44" s="61">
        <f t="shared" si="6"/>
        <v>0.25</v>
      </c>
      <c r="AC44" s="61">
        <f t="shared" si="6"/>
        <v>0</v>
      </c>
      <c r="AD44" s="61">
        <f t="shared" si="6"/>
        <v>0.5</v>
      </c>
      <c r="AE44" s="61">
        <f t="shared" si="6"/>
        <v>0.5714285714285714</v>
      </c>
    </row>
    <row r="45" spans="3:31" x14ac:dyDescent="0.25">
      <c r="C45" s="43" t="s">
        <v>92</v>
      </c>
      <c r="D45" s="61">
        <f>D37/D$39</f>
        <v>0</v>
      </c>
      <c r="E45" s="61">
        <f t="shared" si="6"/>
        <v>0.5</v>
      </c>
      <c r="F45" s="61">
        <f t="shared" si="6"/>
        <v>0.125</v>
      </c>
      <c r="G45" s="61">
        <f t="shared" si="6"/>
        <v>0.25</v>
      </c>
      <c r="H45" s="61">
        <f t="shared" si="6"/>
        <v>0.75</v>
      </c>
      <c r="I45" s="61">
        <f t="shared" si="6"/>
        <v>0</v>
      </c>
      <c r="J45" s="61">
        <f t="shared" si="6"/>
        <v>0.375</v>
      </c>
      <c r="K45" s="61">
        <f t="shared" si="6"/>
        <v>0.75</v>
      </c>
      <c r="L45" s="61">
        <f t="shared" si="6"/>
        <v>0</v>
      </c>
      <c r="M45" s="61">
        <f t="shared" si="6"/>
        <v>0.375</v>
      </c>
      <c r="N45" s="61">
        <f t="shared" si="6"/>
        <v>0.125</v>
      </c>
      <c r="O45" s="61">
        <f t="shared" si="6"/>
        <v>0.5</v>
      </c>
      <c r="P45" s="61">
        <f t="shared" si="6"/>
        <v>0.125</v>
      </c>
      <c r="Q45" s="61">
        <f t="shared" si="6"/>
        <v>0.125</v>
      </c>
      <c r="R45" s="61">
        <f t="shared" si="6"/>
        <v>0.5714285714285714</v>
      </c>
      <c r="S45" s="61">
        <f t="shared" si="6"/>
        <v>0</v>
      </c>
      <c r="T45" s="61">
        <f t="shared" si="6"/>
        <v>0.125</v>
      </c>
      <c r="U45" s="61">
        <f t="shared" si="6"/>
        <v>0</v>
      </c>
      <c r="V45" s="61">
        <f t="shared" si="6"/>
        <v>0.5</v>
      </c>
      <c r="W45" s="61">
        <f t="shared" si="6"/>
        <v>0.25</v>
      </c>
      <c r="X45" s="61">
        <f t="shared" si="6"/>
        <v>0</v>
      </c>
      <c r="Y45" s="61">
        <f t="shared" si="6"/>
        <v>0.2857142857142857</v>
      </c>
      <c r="Z45" s="61">
        <f t="shared" si="6"/>
        <v>0.16666666666666666</v>
      </c>
      <c r="AA45" s="61">
        <f t="shared" si="6"/>
        <v>0</v>
      </c>
      <c r="AB45" s="61">
        <f t="shared" si="6"/>
        <v>0</v>
      </c>
      <c r="AC45" s="61">
        <f t="shared" si="6"/>
        <v>0.16666666666666666</v>
      </c>
      <c r="AD45" s="61">
        <f t="shared" si="6"/>
        <v>0</v>
      </c>
      <c r="AE45" s="61">
        <f t="shared" si="6"/>
        <v>0</v>
      </c>
    </row>
    <row r="46" spans="3:31" x14ac:dyDescent="0.25">
      <c r="C46" s="71" t="s">
        <v>69</v>
      </c>
      <c r="D46" s="73">
        <f>D38/D$39</f>
        <v>0.125</v>
      </c>
      <c r="E46" s="73">
        <f t="shared" si="6"/>
        <v>0.125</v>
      </c>
      <c r="F46" s="73">
        <f t="shared" si="6"/>
        <v>0.125</v>
      </c>
      <c r="G46" s="73">
        <f t="shared" si="6"/>
        <v>0.125</v>
      </c>
      <c r="H46" s="73">
        <f t="shared" si="6"/>
        <v>0.125</v>
      </c>
      <c r="I46" s="73">
        <f t="shared" si="6"/>
        <v>0.14285714285714285</v>
      </c>
      <c r="J46" s="73">
        <f t="shared" si="6"/>
        <v>0.125</v>
      </c>
      <c r="K46" s="73">
        <f t="shared" si="6"/>
        <v>0.125</v>
      </c>
      <c r="L46" s="73">
        <f t="shared" si="6"/>
        <v>0.125</v>
      </c>
      <c r="M46" s="73">
        <f t="shared" si="6"/>
        <v>0.125</v>
      </c>
      <c r="N46" s="73">
        <f t="shared" si="6"/>
        <v>0.125</v>
      </c>
      <c r="O46" s="73">
        <f t="shared" si="6"/>
        <v>0.125</v>
      </c>
      <c r="P46" s="73">
        <f t="shared" si="6"/>
        <v>0.125</v>
      </c>
      <c r="Q46" s="73">
        <f t="shared" si="6"/>
        <v>0.125</v>
      </c>
      <c r="R46" s="73">
        <f t="shared" si="6"/>
        <v>0.14285714285714285</v>
      </c>
      <c r="S46" s="73">
        <f t="shared" si="6"/>
        <v>0.125</v>
      </c>
      <c r="T46" s="73">
        <f t="shared" si="6"/>
        <v>0.125</v>
      </c>
      <c r="U46" s="73">
        <f t="shared" si="6"/>
        <v>0.125</v>
      </c>
      <c r="V46" s="73">
        <f t="shared" si="6"/>
        <v>0.125</v>
      </c>
      <c r="W46" s="73">
        <f t="shared" si="6"/>
        <v>0.125</v>
      </c>
      <c r="X46" s="73">
        <f t="shared" si="6"/>
        <v>0.125</v>
      </c>
      <c r="Y46" s="73">
        <f t="shared" si="6"/>
        <v>0.14285714285714285</v>
      </c>
      <c r="Z46" s="73">
        <f t="shared" si="6"/>
        <v>0.16666666666666666</v>
      </c>
      <c r="AA46" s="73">
        <f t="shared" si="6"/>
        <v>0.125</v>
      </c>
      <c r="AB46" s="73">
        <f t="shared" si="6"/>
        <v>0.125</v>
      </c>
      <c r="AC46" s="73">
        <f t="shared" si="6"/>
        <v>0.16666666666666666</v>
      </c>
      <c r="AD46" s="73">
        <f t="shared" si="6"/>
        <v>0.125</v>
      </c>
      <c r="AE46" s="73">
        <f t="shared" si="6"/>
        <v>0.14285714285714285</v>
      </c>
    </row>
    <row r="47" spans="3:31" x14ac:dyDescent="0.25">
      <c r="C47" s="70" t="s">
        <v>114</v>
      </c>
      <c r="D47" s="74">
        <f>SUM(D42:D46)</f>
        <v>1</v>
      </c>
      <c r="E47" s="74">
        <f t="shared" ref="E47:AE47" si="7">SUM(E42:E46)</f>
        <v>1</v>
      </c>
      <c r="F47" s="74">
        <f t="shared" si="7"/>
        <v>1</v>
      </c>
      <c r="G47" s="74">
        <f t="shared" si="7"/>
        <v>1</v>
      </c>
      <c r="H47" s="74">
        <f t="shared" si="7"/>
        <v>1</v>
      </c>
      <c r="I47" s="74">
        <f t="shared" si="7"/>
        <v>0.99999999999999978</v>
      </c>
      <c r="J47" s="74">
        <f t="shared" si="7"/>
        <v>1</v>
      </c>
      <c r="K47" s="74">
        <f t="shared" si="7"/>
        <v>1</v>
      </c>
      <c r="L47" s="74">
        <f t="shared" si="7"/>
        <v>1</v>
      </c>
      <c r="M47" s="74">
        <f t="shared" si="7"/>
        <v>1</v>
      </c>
      <c r="N47" s="74">
        <f t="shared" si="7"/>
        <v>1</v>
      </c>
      <c r="O47" s="74">
        <f t="shared" si="7"/>
        <v>1</v>
      </c>
      <c r="P47" s="74">
        <f t="shared" si="7"/>
        <v>1</v>
      </c>
      <c r="Q47" s="74">
        <f t="shared" si="7"/>
        <v>1</v>
      </c>
      <c r="R47" s="74">
        <f t="shared" si="7"/>
        <v>1</v>
      </c>
      <c r="S47" s="74">
        <f t="shared" si="7"/>
        <v>1</v>
      </c>
      <c r="T47" s="74">
        <f t="shared" si="7"/>
        <v>1</v>
      </c>
      <c r="U47" s="74">
        <f t="shared" si="7"/>
        <v>1</v>
      </c>
      <c r="V47" s="74">
        <f t="shared" si="7"/>
        <v>1</v>
      </c>
      <c r="W47" s="74">
        <f t="shared" si="7"/>
        <v>1</v>
      </c>
      <c r="X47" s="74">
        <f t="shared" si="7"/>
        <v>1</v>
      </c>
      <c r="Y47" s="74">
        <f t="shared" si="7"/>
        <v>1</v>
      </c>
      <c r="Z47" s="74">
        <f t="shared" si="7"/>
        <v>0.99999999999999989</v>
      </c>
      <c r="AA47" s="74">
        <f t="shared" si="7"/>
        <v>1</v>
      </c>
      <c r="AB47" s="74">
        <f t="shared" si="7"/>
        <v>1</v>
      </c>
      <c r="AC47" s="74">
        <f t="shared" si="7"/>
        <v>0.99999999999999989</v>
      </c>
      <c r="AD47" s="74">
        <f t="shared" si="7"/>
        <v>1</v>
      </c>
      <c r="AE47" s="74">
        <f t="shared" si="7"/>
        <v>1</v>
      </c>
    </row>
    <row r="48" spans="3:31" hidden="1" x14ac:dyDescent="0.25">
      <c r="C48" s="6" t="s">
        <v>36</v>
      </c>
    </row>
    <row r="49" spans="3:3" hidden="1" x14ac:dyDescent="0.25">
      <c r="C49" s="6" t="s">
        <v>37</v>
      </c>
    </row>
    <row r="50" spans="3:3" hidden="1" x14ac:dyDescent="0.25"/>
  </sheetData>
  <mergeCells count="7">
    <mergeCell ref="B11:C11"/>
    <mergeCell ref="AG19:AJ19"/>
    <mergeCell ref="A20:C20"/>
    <mergeCell ref="D20:L20"/>
    <mergeCell ref="M20:U20"/>
    <mergeCell ref="V20:AA20"/>
    <mergeCell ref="AB20:AE20"/>
  </mergeCells>
  <conditionalFormatting sqref="D22:AE23 D29:AE31 D25:AE27">
    <cfRule type="cellIs" dxfId="27" priority="13" operator="equal">
      <formula>"O"</formula>
    </cfRule>
    <cfRule type="cellIs" dxfId="26" priority="14" operator="equal">
      <formula>"I"</formula>
    </cfRule>
    <cfRule type="cellIs" dxfId="25" priority="15" operator="equal">
      <formula>"P"</formula>
    </cfRule>
    <cfRule type="cellIs" dxfId="24" priority="16" operator="equal">
      <formula>"A"</formula>
    </cfRule>
  </conditionalFormatting>
  <conditionalFormatting sqref="D24:AE24">
    <cfRule type="cellIs" dxfId="23" priority="5" operator="equal">
      <formula>"O"</formula>
    </cfRule>
    <cfRule type="cellIs" dxfId="22" priority="6" operator="equal">
      <formula>"I"</formula>
    </cfRule>
    <cfRule type="cellIs" dxfId="21" priority="7" operator="equal">
      <formula>"P"</formula>
    </cfRule>
    <cfRule type="cellIs" dxfId="20" priority="8" operator="equal">
      <formula>"A"</formula>
    </cfRule>
  </conditionalFormatting>
  <conditionalFormatting sqref="D28:AE28">
    <cfRule type="cellIs" dxfId="19" priority="1" operator="equal">
      <formula>"O"</formula>
    </cfRule>
    <cfRule type="cellIs" dxfId="18" priority="2" operator="equal">
      <formula>"I"</formula>
    </cfRule>
    <cfRule type="cellIs" dxfId="17" priority="3" operator="equal">
      <formula>"P"</formula>
    </cfRule>
    <cfRule type="cellIs" dxfId="16" priority="4" operator="equal">
      <formula>"A"</formula>
    </cfRule>
  </conditionalFormatting>
  <dataValidations count="1">
    <dataValidation type="list" allowBlank="1" showInputMessage="1" showErrorMessage="1" sqref="D22:AE31">
      <formula1>$B$12:$B$16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65"/>
  <sheetViews>
    <sheetView topLeftCell="R42" zoomScale="85" zoomScaleNormal="85" workbookViewId="0">
      <selection activeCell="AJ36" sqref="AJ36"/>
    </sheetView>
  </sheetViews>
  <sheetFormatPr baseColWidth="10" defaultColWidth="11.42578125" defaultRowHeight="15" x14ac:dyDescent="0.25"/>
  <cols>
    <col min="1" max="1" width="4.85546875" style="6" customWidth="1"/>
    <col min="2" max="2" width="12" style="6" customWidth="1"/>
    <col min="3" max="3" width="30.140625" style="6" customWidth="1"/>
    <col min="4" max="4" width="7.7109375" style="6" customWidth="1"/>
    <col min="5" max="5" width="5.7109375" style="6" customWidth="1"/>
    <col min="6" max="6" width="6.85546875" style="6" customWidth="1"/>
    <col min="7" max="7" width="7" style="6" customWidth="1"/>
    <col min="8" max="8" width="6.85546875" style="6" customWidth="1"/>
    <col min="9" max="9" width="7.5703125" style="6" customWidth="1"/>
    <col min="10" max="10" width="7" style="6" customWidth="1"/>
    <col min="11" max="11" width="7.28515625" style="6" customWidth="1"/>
    <col min="12" max="12" width="7" style="6" customWidth="1"/>
    <col min="13" max="14" width="6.85546875" style="6" customWidth="1"/>
    <col min="15" max="15" width="7.7109375" style="6" customWidth="1"/>
    <col min="16" max="17" width="6.85546875" style="6" customWidth="1"/>
    <col min="18" max="18" width="6.5703125" style="6" customWidth="1"/>
    <col min="19" max="19" width="6.42578125" style="6" customWidth="1"/>
    <col min="20" max="20" width="6.28515625" style="6" customWidth="1"/>
    <col min="21" max="21" width="6.5703125" style="6" customWidth="1"/>
    <col min="22" max="23" width="6.42578125" style="6" customWidth="1"/>
    <col min="24" max="24" width="6.28515625" style="6" customWidth="1"/>
    <col min="25" max="27" width="6.5703125" style="6" customWidth="1"/>
    <col min="28" max="28" width="6.42578125" style="6" customWidth="1"/>
    <col min="29" max="29" width="6.28515625" style="6" customWidth="1"/>
    <col min="30" max="31" width="6.42578125" style="6" customWidth="1"/>
    <col min="32" max="32" width="3.140625" style="6" customWidth="1"/>
    <col min="33" max="36" width="11.140625" style="6" customWidth="1"/>
    <col min="37" max="16384" width="11.42578125" style="6"/>
  </cols>
  <sheetData>
    <row r="1" spans="1:56" s="15" customFormat="1" ht="33" customHeight="1" x14ac:dyDescent="0.25">
      <c r="A1" s="14" t="s">
        <v>83</v>
      </c>
      <c r="B1" s="14"/>
      <c r="E1" s="16"/>
      <c r="F1" s="16"/>
      <c r="G1" s="16"/>
      <c r="H1" s="16"/>
      <c r="I1" s="16"/>
      <c r="J1" s="16"/>
      <c r="AH1" s="17"/>
      <c r="AI1" s="17"/>
      <c r="AJ1" s="17"/>
      <c r="AK1" s="17"/>
      <c r="AQ1" s="17"/>
      <c r="AR1" s="17"/>
      <c r="AS1" s="17"/>
      <c r="AT1" s="17"/>
      <c r="BD1" s="17"/>
    </row>
    <row r="2" spans="1:56" s="15" customFormat="1" ht="15" customHeight="1" x14ac:dyDescent="0.25">
      <c r="B2" s="15" t="s">
        <v>55</v>
      </c>
      <c r="C2" t="s">
        <v>81</v>
      </c>
      <c r="D2" s="16"/>
      <c r="E2" s="16"/>
      <c r="F2" s="16"/>
      <c r="H2" s="16"/>
      <c r="I2" s="16"/>
      <c r="J2" s="16"/>
      <c r="AH2" s="17"/>
      <c r="AI2" s="17"/>
      <c r="AJ2" s="17"/>
      <c r="AK2" s="17"/>
      <c r="AQ2" s="17"/>
      <c r="AR2" s="17"/>
      <c r="AS2" s="17"/>
      <c r="AT2" s="17"/>
      <c r="BD2" s="17"/>
    </row>
    <row r="3" spans="1:56" s="15" customFormat="1" ht="15.75" x14ac:dyDescent="0.25">
      <c r="A3" s="18"/>
      <c r="B3" s="15" t="s">
        <v>40</v>
      </c>
      <c r="C3" t="s">
        <v>82</v>
      </c>
      <c r="D3" s="16"/>
      <c r="E3" s="16"/>
      <c r="F3" s="16"/>
      <c r="H3" s="16"/>
      <c r="I3" s="16"/>
      <c r="J3" s="16"/>
      <c r="AH3" s="17"/>
      <c r="AI3" s="17"/>
      <c r="AJ3" s="17"/>
      <c r="AK3" s="17"/>
      <c r="AQ3" s="17"/>
      <c r="AR3" s="17"/>
      <c r="AS3" s="17"/>
      <c r="AT3" s="17"/>
      <c r="BD3" s="17"/>
    </row>
    <row r="4" spans="1:56" s="15" customFormat="1" ht="15.75" x14ac:dyDescent="0.25">
      <c r="A4" s="18"/>
      <c r="B4" s="15" t="s">
        <v>41</v>
      </c>
      <c r="C4" s="15" t="s">
        <v>42</v>
      </c>
      <c r="D4" s="16"/>
      <c r="E4" s="16"/>
      <c r="F4" s="16"/>
      <c r="H4" s="16"/>
      <c r="I4" s="16"/>
      <c r="J4" s="16"/>
      <c r="AH4" s="17"/>
      <c r="AI4" s="17"/>
      <c r="AJ4" s="17"/>
      <c r="AK4" s="17"/>
      <c r="AQ4" s="17"/>
      <c r="AR4" s="17"/>
      <c r="AS4" s="17"/>
      <c r="AT4" s="17"/>
      <c r="BD4" s="17"/>
    </row>
    <row r="5" spans="1:56" s="15" customFormat="1" ht="15.75" customHeight="1" x14ac:dyDescent="0.25">
      <c r="A5" s="18"/>
      <c r="B5" s="15" t="s">
        <v>43</v>
      </c>
      <c r="C5" s="15" t="s">
        <v>44</v>
      </c>
      <c r="D5" s="16"/>
      <c r="E5" s="16"/>
      <c r="F5" s="16"/>
      <c r="H5" s="16"/>
      <c r="I5" s="16"/>
      <c r="J5" s="16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7"/>
      <c r="AR5" s="17"/>
      <c r="AS5" s="17"/>
      <c r="AT5" s="17"/>
      <c r="BD5" s="17"/>
    </row>
    <row r="6" spans="1:56" s="15" customFormat="1" ht="15" customHeight="1" x14ac:dyDescent="0.25">
      <c r="B6" s="20" t="s">
        <v>45</v>
      </c>
      <c r="C6" s="20" t="s">
        <v>77</v>
      </c>
      <c r="D6" s="55" t="s">
        <v>73</v>
      </c>
      <c r="E6" s="21"/>
      <c r="F6" s="21"/>
      <c r="H6" s="16"/>
      <c r="I6" s="16"/>
      <c r="J6" s="16"/>
      <c r="AH6" s="17"/>
      <c r="AI6" s="17"/>
      <c r="AJ6" s="17"/>
      <c r="AK6" s="17"/>
      <c r="AQ6" s="17"/>
      <c r="AR6" s="17"/>
      <c r="AS6" s="17"/>
      <c r="AT6" s="17"/>
      <c r="BD6" s="17"/>
    </row>
    <row r="7" spans="1:56" s="15" customFormat="1" ht="15" customHeight="1" x14ac:dyDescent="0.25">
      <c r="B7" s="20"/>
      <c r="C7" s="20" t="s">
        <v>78</v>
      </c>
      <c r="D7" s="55" t="s">
        <v>70</v>
      </c>
      <c r="E7" s="21"/>
      <c r="F7" s="21"/>
      <c r="H7" s="16"/>
      <c r="I7" s="16"/>
      <c r="J7" s="16"/>
      <c r="AH7" s="17"/>
      <c r="AI7" s="17"/>
      <c r="AJ7" s="17"/>
      <c r="AK7" s="17"/>
      <c r="AQ7" s="17"/>
      <c r="AR7" s="17"/>
      <c r="AS7" s="17"/>
      <c r="AT7" s="17"/>
      <c r="BD7" s="17"/>
    </row>
    <row r="8" spans="1:56" s="15" customFormat="1" ht="15" customHeight="1" x14ac:dyDescent="0.25">
      <c r="B8" s="20"/>
      <c r="C8" s="20" t="s">
        <v>79</v>
      </c>
      <c r="D8" s="56" t="s">
        <v>71</v>
      </c>
      <c r="E8" s="21"/>
      <c r="F8" s="21"/>
      <c r="H8" s="16"/>
      <c r="I8" s="16"/>
      <c r="J8" s="16"/>
      <c r="K8" s="36"/>
      <c r="L8" s="36"/>
      <c r="M8" s="36"/>
      <c r="AH8" s="17"/>
      <c r="AI8" s="17"/>
      <c r="AJ8" s="17"/>
      <c r="AK8" s="17"/>
      <c r="AQ8" s="17"/>
      <c r="AR8" s="17"/>
      <c r="AS8" s="17"/>
      <c r="AT8" s="17"/>
      <c r="BD8" s="17"/>
    </row>
    <row r="9" spans="1:56" s="15" customFormat="1" ht="15" customHeight="1" x14ac:dyDescent="0.25">
      <c r="B9" s="20"/>
      <c r="C9" s="20" t="s">
        <v>80</v>
      </c>
      <c r="D9" s="56" t="s">
        <v>72</v>
      </c>
      <c r="E9" s="21"/>
      <c r="F9" s="21"/>
      <c r="H9" s="16"/>
      <c r="I9" s="16"/>
      <c r="J9" s="16"/>
      <c r="L9"/>
      <c r="M9" s="35"/>
      <c r="AH9" s="17"/>
      <c r="AI9" s="17"/>
      <c r="AJ9" s="17"/>
      <c r="AK9" s="17"/>
      <c r="AQ9" s="17"/>
      <c r="AR9" s="17"/>
      <c r="AS9" s="17"/>
      <c r="AT9" s="17"/>
      <c r="BD9" s="17"/>
    </row>
    <row r="10" spans="1:56" s="15" customFormat="1" ht="15" customHeight="1" x14ac:dyDescent="0.25">
      <c r="B10" s="37"/>
      <c r="C10" s="37"/>
      <c r="D10" s="16"/>
      <c r="E10" s="16"/>
      <c r="F10" s="16"/>
      <c r="H10" s="16"/>
      <c r="I10" s="16"/>
      <c r="J10" s="16"/>
      <c r="AH10" s="17"/>
      <c r="AI10" s="17"/>
      <c r="AJ10" s="17"/>
      <c r="AK10" s="17"/>
      <c r="AQ10" s="17"/>
      <c r="AR10" s="17"/>
      <c r="AS10" s="17"/>
      <c r="AT10" s="17"/>
      <c r="BD10" s="17"/>
    </row>
    <row r="11" spans="1:56" s="15" customFormat="1" ht="15" customHeight="1" x14ac:dyDescent="0.25">
      <c r="B11" s="75" t="s">
        <v>50</v>
      </c>
      <c r="C11" s="76"/>
      <c r="D11" s="16"/>
      <c r="E11" s="16"/>
      <c r="F11" s="16"/>
      <c r="H11" s="16"/>
      <c r="I11" s="16"/>
      <c r="J11" s="16"/>
      <c r="AH11" s="17"/>
      <c r="AI11" s="17"/>
      <c r="AJ11" s="17"/>
      <c r="AK11" s="17"/>
      <c r="AQ11" s="17"/>
      <c r="AR11" s="17"/>
      <c r="AS11" s="17"/>
      <c r="AT11" s="17"/>
      <c r="BD11" s="17"/>
    </row>
    <row r="12" spans="1:56" s="15" customFormat="1" ht="15.75" x14ac:dyDescent="0.25">
      <c r="A12" s="19"/>
      <c r="B12" s="22" t="s">
        <v>35</v>
      </c>
      <c r="C12" s="23" t="s">
        <v>46</v>
      </c>
      <c r="D12" s="24"/>
      <c r="E12" s="24"/>
      <c r="F12" s="24"/>
      <c r="H12" s="24"/>
      <c r="I12" s="24"/>
      <c r="J12" s="24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7"/>
      <c r="AR12" s="17"/>
      <c r="AS12" s="17"/>
      <c r="AT12" s="17"/>
      <c r="BD12" s="17"/>
    </row>
    <row r="13" spans="1:56" s="15" customFormat="1" ht="18" customHeight="1" x14ac:dyDescent="0.25">
      <c r="A13" s="19"/>
      <c r="B13" s="22" t="s">
        <v>84</v>
      </c>
      <c r="C13" s="25" t="s">
        <v>47</v>
      </c>
      <c r="D13" s="24"/>
      <c r="E13" s="24"/>
      <c r="F13" s="24"/>
      <c r="H13" s="24"/>
      <c r="I13" s="24"/>
      <c r="J13" s="24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7"/>
      <c r="AR13" s="17"/>
      <c r="AS13" s="17"/>
      <c r="AT13" s="17"/>
      <c r="BD13" s="17"/>
    </row>
    <row r="14" spans="1:56" s="15" customFormat="1" ht="18" customHeight="1" x14ac:dyDescent="0.25">
      <c r="A14" s="19"/>
      <c r="B14" s="22" t="s">
        <v>85</v>
      </c>
      <c r="C14" s="26" t="s">
        <v>48</v>
      </c>
      <c r="D14" s="24"/>
      <c r="E14" s="24"/>
      <c r="F14" s="24"/>
      <c r="H14" s="24"/>
      <c r="I14" s="24"/>
      <c r="J14" s="24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7"/>
      <c r="AR14" s="17"/>
      <c r="AS14" s="17"/>
      <c r="AT14" s="17"/>
      <c r="BD14" s="17"/>
    </row>
    <row r="15" spans="1:56" s="15" customFormat="1" ht="18" customHeight="1" x14ac:dyDescent="0.25">
      <c r="A15" s="19"/>
      <c r="B15" s="27" t="s">
        <v>86</v>
      </c>
      <c r="C15" s="57" t="s">
        <v>49</v>
      </c>
      <c r="D15" s="24"/>
      <c r="E15" s="24"/>
      <c r="F15" s="24"/>
      <c r="H15" s="24"/>
      <c r="I15" s="24"/>
      <c r="J15" s="24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7"/>
      <c r="AR15" s="17"/>
      <c r="AS15" s="17"/>
      <c r="AT15" s="17"/>
      <c r="BD15" s="17"/>
    </row>
    <row r="16" spans="1:56" s="15" customFormat="1" ht="18" customHeight="1" x14ac:dyDescent="0.25">
      <c r="B16" s="27" t="s">
        <v>68</v>
      </c>
      <c r="C16" s="64" t="s">
        <v>67</v>
      </c>
      <c r="D16" s="24"/>
      <c r="E16" s="24"/>
      <c r="F16" s="24"/>
      <c r="H16" s="24"/>
      <c r="I16" s="24"/>
      <c r="J16" s="24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7"/>
      <c r="AR16" s="17"/>
      <c r="AS16" s="17"/>
      <c r="AT16" s="17"/>
      <c r="BD16" s="17"/>
    </row>
    <row r="17" spans="1:56" s="15" customFormat="1" ht="18" customHeight="1" x14ac:dyDescent="0.25">
      <c r="A17" s="19"/>
      <c r="B17" s="65" t="s">
        <v>113</v>
      </c>
      <c r="C17" s="39"/>
      <c r="D17" s="24"/>
      <c r="E17" s="24"/>
      <c r="F17" s="24"/>
      <c r="H17" s="24"/>
      <c r="I17" s="24"/>
      <c r="J17" s="24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7"/>
      <c r="AR17" s="17"/>
      <c r="AS17" s="17"/>
      <c r="AT17" s="17"/>
      <c r="BD17" s="17"/>
    </row>
    <row r="18" spans="1:56" s="15" customFormat="1" ht="16.5" customHeight="1" x14ac:dyDescent="0.25">
      <c r="A18" s="19"/>
      <c r="B18" s="40"/>
      <c r="C18" s="41"/>
      <c r="D18" s="24"/>
      <c r="E18" s="24"/>
      <c r="F18" s="24"/>
      <c r="H18" s="24"/>
      <c r="I18" s="24"/>
      <c r="J18" s="24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H18" s="29"/>
      <c r="AI18" s="17"/>
      <c r="AJ18" s="17"/>
      <c r="AK18" s="17"/>
      <c r="AL18" s="19"/>
      <c r="AP18" s="19"/>
      <c r="AQ18" s="17"/>
      <c r="AR18" s="17"/>
      <c r="AS18" s="17"/>
      <c r="AT18" s="17"/>
      <c r="BD18" s="17"/>
    </row>
    <row r="19" spans="1:56" x14ac:dyDescent="0.25"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</row>
    <row r="20" spans="1:56" ht="15" customHeight="1" x14ac:dyDescent="0.25">
      <c r="A20" s="82" t="s">
        <v>30</v>
      </c>
      <c r="B20" s="82" t="s">
        <v>38</v>
      </c>
      <c r="C20" s="85" t="s">
        <v>51</v>
      </c>
      <c r="D20" s="83" t="s">
        <v>39</v>
      </c>
      <c r="E20" s="82"/>
      <c r="F20" s="82"/>
      <c r="G20" s="82"/>
      <c r="H20" s="82"/>
      <c r="I20" s="82"/>
      <c r="J20" s="82"/>
      <c r="K20" s="84"/>
      <c r="L20" s="84"/>
      <c r="M20" s="84"/>
      <c r="N20" s="84"/>
      <c r="O20" s="84"/>
      <c r="P20" s="84"/>
      <c r="Q20" s="84"/>
      <c r="R20" s="84"/>
      <c r="S20" s="84"/>
      <c r="T20" s="84"/>
      <c r="U20" s="84"/>
      <c r="V20" s="84"/>
      <c r="W20" s="84"/>
      <c r="X20" s="84"/>
      <c r="Y20" s="84"/>
      <c r="Z20" s="84"/>
      <c r="AA20" s="84"/>
      <c r="AB20" s="84"/>
      <c r="AC20" s="84"/>
      <c r="AD20" s="84"/>
      <c r="AE20" s="84"/>
      <c r="AG20" s="92"/>
      <c r="AH20" s="92"/>
      <c r="AI20" s="92"/>
      <c r="AJ20" s="92"/>
    </row>
    <row r="21" spans="1:56" s="12" customFormat="1" ht="41.25" customHeight="1" x14ac:dyDescent="0.25">
      <c r="A21" s="82"/>
      <c r="B21" s="82"/>
      <c r="C21" s="85"/>
      <c r="D21" s="86" t="s">
        <v>56</v>
      </c>
      <c r="E21" s="87"/>
      <c r="F21" s="87"/>
      <c r="G21" s="87"/>
      <c r="H21" s="87"/>
      <c r="I21" s="87"/>
      <c r="J21" s="87"/>
      <c r="K21" s="88" t="s">
        <v>57</v>
      </c>
      <c r="L21" s="89"/>
      <c r="M21" s="89"/>
      <c r="N21" s="89"/>
      <c r="O21" s="89"/>
      <c r="P21" s="89"/>
      <c r="Q21" s="89"/>
      <c r="R21" s="89"/>
      <c r="S21" s="89"/>
      <c r="T21" s="90" t="s">
        <v>58</v>
      </c>
      <c r="U21" s="90"/>
      <c r="V21" s="90"/>
      <c r="W21" s="90"/>
      <c r="X21" s="90"/>
      <c r="Y21" s="90"/>
      <c r="Z21" s="91" t="s">
        <v>59</v>
      </c>
      <c r="AA21" s="91"/>
      <c r="AB21" s="91"/>
      <c r="AC21" s="91"/>
      <c r="AD21" s="91"/>
      <c r="AE21" s="91"/>
      <c r="AG21" s="93"/>
      <c r="AH21" s="93"/>
      <c r="AI21" s="93"/>
      <c r="AJ21" s="93"/>
    </row>
    <row r="22" spans="1:56" s="12" customFormat="1" ht="36" customHeight="1" x14ac:dyDescent="0.25">
      <c r="A22" s="82"/>
      <c r="B22" s="82"/>
      <c r="C22" s="85"/>
      <c r="D22" s="42" t="s">
        <v>1</v>
      </c>
      <c r="E22" s="7" t="s">
        <v>2</v>
      </c>
      <c r="F22" s="7" t="s">
        <v>3</v>
      </c>
      <c r="G22" s="7" t="s">
        <v>4</v>
      </c>
      <c r="H22" s="7" t="s">
        <v>5</v>
      </c>
      <c r="I22" s="7" t="s">
        <v>6</v>
      </c>
      <c r="J22" s="7" t="s">
        <v>7</v>
      </c>
      <c r="K22" s="9" t="s">
        <v>8</v>
      </c>
      <c r="L22" s="9" t="s">
        <v>9</v>
      </c>
      <c r="M22" s="9" t="s">
        <v>10</v>
      </c>
      <c r="N22" s="9" t="s">
        <v>11</v>
      </c>
      <c r="O22" s="9" t="s">
        <v>12</v>
      </c>
      <c r="P22" s="9" t="s">
        <v>13</v>
      </c>
      <c r="Q22" s="9" t="s">
        <v>14</v>
      </c>
      <c r="R22" s="9" t="s">
        <v>15</v>
      </c>
      <c r="S22" s="9" t="s">
        <v>16</v>
      </c>
      <c r="T22" s="10" t="s">
        <v>17</v>
      </c>
      <c r="U22" s="10" t="s">
        <v>19</v>
      </c>
      <c r="V22" s="10" t="s">
        <v>20</v>
      </c>
      <c r="W22" s="10" t="s">
        <v>21</v>
      </c>
      <c r="X22" s="10" t="s">
        <v>22</v>
      </c>
      <c r="Y22" s="10" t="s">
        <v>23</v>
      </c>
      <c r="Z22" s="11" t="s">
        <v>24</v>
      </c>
      <c r="AA22" s="11" t="s">
        <v>25</v>
      </c>
      <c r="AB22" s="11" t="s">
        <v>26</v>
      </c>
      <c r="AC22" s="11" t="s">
        <v>27</v>
      </c>
      <c r="AD22" s="11" t="s">
        <v>28</v>
      </c>
      <c r="AE22" s="11" t="s">
        <v>29</v>
      </c>
      <c r="AG22" s="94"/>
      <c r="AH22" s="95"/>
      <c r="AI22" s="96"/>
      <c r="AJ22" s="97"/>
    </row>
    <row r="23" spans="1:56" s="4" customFormat="1" x14ac:dyDescent="0.25">
      <c r="A23" s="2">
        <v>1</v>
      </c>
      <c r="B23" s="68" t="s">
        <v>110</v>
      </c>
      <c r="C23" s="2" t="s">
        <v>99</v>
      </c>
      <c r="D23" s="3" t="s">
        <v>84</v>
      </c>
      <c r="E23" s="3" t="s">
        <v>35</v>
      </c>
      <c r="F23" s="3" t="s">
        <v>35</v>
      </c>
      <c r="G23" s="3" t="s">
        <v>84</v>
      </c>
      <c r="H23" s="3" t="s">
        <v>35</v>
      </c>
      <c r="I23" s="3" t="s">
        <v>85</v>
      </c>
      <c r="J23" s="3" t="s">
        <v>86</v>
      </c>
      <c r="K23" s="3" t="s">
        <v>86</v>
      </c>
      <c r="L23" s="3" t="s">
        <v>85</v>
      </c>
      <c r="M23" s="3" t="s">
        <v>35</v>
      </c>
      <c r="N23" s="3" t="s">
        <v>35</v>
      </c>
      <c r="O23" s="3" t="s">
        <v>86</v>
      </c>
      <c r="P23" s="3" t="s">
        <v>84</v>
      </c>
      <c r="Q23" s="3" t="s">
        <v>35</v>
      </c>
      <c r="R23" s="3" t="s">
        <v>84</v>
      </c>
      <c r="S23" s="3" t="s">
        <v>35</v>
      </c>
      <c r="T23" s="3" t="s">
        <v>35</v>
      </c>
      <c r="U23" s="3" t="s">
        <v>86</v>
      </c>
      <c r="V23" s="3" t="s">
        <v>35</v>
      </c>
      <c r="W23" s="3" t="s">
        <v>35</v>
      </c>
      <c r="X23" s="3" t="s">
        <v>84</v>
      </c>
      <c r="Y23" s="3" t="s">
        <v>35</v>
      </c>
      <c r="Z23" s="3" t="s">
        <v>35</v>
      </c>
      <c r="AA23" s="3" t="s">
        <v>35</v>
      </c>
      <c r="AB23" s="3" t="s">
        <v>35</v>
      </c>
      <c r="AC23" s="3" t="s">
        <v>84</v>
      </c>
      <c r="AD23" s="3" t="s">
        <v>35</v>
      </c>
      <c r="AE23" s="3" t="s">
        <v>85</v>
      </c>
      <c r="AG23" s="98"/>
      <c r="AH23" s="98"/>
      <c r="AI23" s="98"/>
      <c r="AJ23" s="98"/>
    </row>
    <row r="24" spans="1:56" x14ac:dyDescent="0.25">
      <c r="A24" s="2">
        <v>2</v>
      </c>
      <c r="B24" s="2">
        <v>46486513</v>
      </c>
      <c r="C24" s="5" t="s">
        <v>100</v>
      </c>
      <c r="D24" s="3" t="s">
        <v>84</v>
      </c>
      <c r="E24" s="3" t="s">
        <v>35</v>
      </c>
      <c r="F24" s="3" t="s">
        <v>35</v>
      </c>
      <c r="G24" s="3" t="s">
        <v>84</v>
      </c>
      <c r="H24" s="3" t="s">
        <v>35</v>
      </c>
      <c r="I24" s="3" t="s">
        <v>85</v>
      </c>
      <c r="J24" s="3" t="s">
        <v>86</v>
      </c>
      <c r="K24" s="3" t="s">
        <v>85</v>
      </c>
      <c r="L24" s="3" t="s">
        <v>84</v>
      </c>
      <c r="M24" s="3" t="s">
        <v>35</v>
      </c>
      <c r="N24" s="3" t="s">
        <v>85</v>
      </c>
      <c r="O24" s="3" t="s">
        <v>86</v>
      </c>
      <c r="P24" s="3" t="s">
        <v>84</v>
      </c>
      <c r="Q24" s="3" t="s">
        <v>35</v>
      </c>
      <c r="R24" s="3" t="s">
        <v>35</v>
      </c>
      <c r="S24" s="3" t="s">
        <v>35</v>
      </c>
      <c r="T24" s="3" t="s">
        <v>35</v>
      </c>
      <c r="U24" s="3" t="s">
        <v>35</v>
      </c>
      <c r="V24" s="3" t="s">
        <v>35</v>
      </c>
      <c r="W24" s="3" t="s">
        <v>35</v>
      </c>
      <c r="X24" s="3" t="s">
        <v>35</v>
      </c>
      <c r="Y24" s="3" t="s">
        <v>35</v>
      </c>
      <c r="Z24" s="3" t="s">
        <v>85</v>
      </c>
      <c r="AA24" s="3" t="s">
        <v>84</v>
      </c>
      <c r="AB24" s="3" t="s">
        <v>85</v>
      </c>
      <c r="AC24" s="3" t="s">
        <v>35</v>
      </c>
      <c r="AD24" s="3" t="s">
        <v>35</v>
      </c>
      <c r="AE24" s="3" t="s">
        <v>86</v>
      </c>
      <c r="AG24" s="98"/>
      <c r="AH24" s="98"/>
      <c r="AI24" s="98"/>
      <c r="AJ24" s="98"/>
    </row>
    <row r="25" spans="1:56" x14ac:dyDescent="0.25">
      <c r="A25" s="2">
        <v>3</v>
      </c>
      <c r="B25" s="2">
        <v>42753022</v>
      </c>
      <c r="C25" s="5" t="s">
        <v>101</v>
      </c>
      <c r="D25" s="3" t="s">
        <v>84</v>
      </c>
      <c r="E25" s="3" t="s">
        <v>35</v>
      </c>
      <c r="F25" s="3" t="s">
        <v>35</v>
      </c>
      <c r="G25" s="3" t="s">
        <v>86</v>
      </c>
      <c r="H25" s="3" t="s">
        <v>84</v>
      </c>
      <c r="I25" s="3" t="s">
        <v>85</v>
      </c>
      <c r="J25" s="3" t="s">
        <v>85</v>
      </c>
      <c r="K25" s="3" t="s">
        <v>86</v>
      </c>
      <c r="L25" s="3" t="s">
        <v>86</v>
      </c>
      <c r="M25" s="3" t="s">
        <v>35</v>
      </c>
      <c r="N25" s="3" t="s">
        <v>86</v>
      </c>
      <c r="O25" s="3" t="s">
        <v>85</v>
      </c>
      <c r="P25" s="3" t="s">
        <v>86</v>
      </c>
      <c r="Q25" s="3" t="s">
        <v>35</v>
      </c>
      <c r="R25" s="3" t="s">
        <v>84</v>
      </c>
      <c r="S25" s="3" t="s">
        <v>35</v>
      </c>
      <c r="T25" s="3" t="s">
        <v>86</v>
      </c>
      <c r="U25" s="3" t="s">
        <v>85</v>
      </c>
      <c r="V25" s="3" t="s">
        <v>35</v>
      </c>
      <c r="W25" s="3" t="s">
        <v>35</v>
      </c>
      <c r="X25" s="3" t="s">
        <v>35</v>
      </c>
      <c r="Y25" s="3" t="s">
        <v>85</v>
      </c>
      <c r="Z25" s="3" t="s">
        <v>84</v>
      </c>
      <c r="AA25" s="3" t="s">
        <v>86</v>
      </c>
      <c r="AB25" s="3" t="s">
        <v>84</v>
      </c>
      <c r="AC25" s="3" t="s">
        <v>35</v>
      </c>
      <c r="AD25" s="3" t="s">
        <v>35</v>
      </c>
      <c r="AE25" s="3" t="s">
        <v>84</v>
      </c>
      <c r="AG25" s="98"/>
      <c r="AH25" s="98"/>
      <c r="AI25" s="98"/>
      <c r="AJ25" s="98"/>
    </row>
    <row r="26" spans="1:56" x14ac:dyDescent="0.25">
      <c r="A26" s="2">
        <v>4</v>
      </c>
      <c r="B26" s="2">
        <v>73643326</v>
      </c>
      <c r="C26" s="5" t="s">
        <v>102</v>
      </c>
      <c r="D26" s="3" t="s">
        <v>84</v>
      </c>
      <c r="E26" s="3" t="s">
        <v>35</v>
      </c>
      <c r="F26" s="3" t="s">
        <v>35</v>
      </c>
      <c r="G26" s="3" t="s">
        <v>84</v>
      </c>
      <c r="H26" s="3" t="s">
        <v>86</v>
      </c>
      <c r="I26" s="3" t="s">
        <v>85</v>
      </c>
      <c r="J26" s="3" t="s">
        <v>86</v>
      </c>
      <c r="K26" s="3" t="s">
        <v>86</v>
      </c>
      <c r="L26" s="3" t="s">
        <v>84</v>
      </c>
      <c r="M26" s="3" t="s">
        <v>85</v>
      </c>
      <c r="N26" s="3" t="s">
        <v>85</v>
      </c>
      <c r="O26" s="3" t="s">
        <v>86</v>
      </c>
      <c r="P26" s="3" t="s">
        <v>86</v>
      </c>
      <c r="Q26" s="3" t="s">
        <v>35</v>
      </c>
      <c r="R26" s="3" t="s">
        <v>84</v>
      </c>
      <c r="S26" s="3" t="s">
        <v>86</v>
      </c>
      <c r="T26" s="3" t="s">
        <v>85</v>
      </c>
      <c r="U26" s="3" t="s">
        <v>84</v>
      </c>
      <c r="V26" s="3" t="s">
        <v>35</v>
      </c>
      <c r="W26" s="3" t="s">
        <v>35</v>
      </c>
      <c r="X26" s="3" t="s">
        <v>35</v>
      </c>
      <c r="Y26" s="3" t="s">
        <v>85</v>
      </c>
      <c r="Z26" s="3" t="s">
        <v>84</v>
      </c>
      <c r="AA26" s="3" t="s">
        <v>86</v>
      </c>
      <c r="AB26" s="3" t="s">
        <v>35</v>
      </c>
      <c r="AC26" s="3" t="s">
        <v>85</v>
      </c>
      <c r="AD26" s="3" t="s">
        <v>35</v>
      </c>
      <c r="AE26" s="3" t="s">
        <v>35</v>
      </c>
      <c r="AG26" s="98"/>
      <c r="AH26" s="98"/>
      <c r="AI26" s="98"/>
      <c r="AJ26" s="98"/>
    </row>
    <row r="27" spans="1:56" x14ac:dyDescent="0.25">
      <c r="A27" s="2">
        <v>5</v>
      </c>
      <c r="B27" s="2">
        <v>73638619</v>
      </c>
      <c r="C27" s="5" t="s">
        <v>103</v>
      </c>
      <c r="D27" s="3" t="s">
        <v>84</v>
      </c>
      <c r="E27" s="3" t="s">
        <v>35</v>
      </c>
      <c r="F27" s="3" t="s">
        <v>35</v>
      </c>
      <c r="G27" s="3" t="s">
        <v>84</v>
      </c>
      <c r="H27" s="3" t="s">
        <v>35</v>
      </c>
      <c r="I27" s="3" t="s">
        <v>85</v>
      </c>
      <c r="J27" s="3" t="s">
        <v>85</v>
      </c>
      <c r="K27" s="3" t="s">
        <v>85</v>
      </c>
      <c r="L27" s="3" t="s">
        <v>86</v>
      </c>
      <c r="M27" s="3" t="s">
        <v>35</v>
      </c>
      <c r="N27" s="3" t="s">
        <v>86</v>
      </c>
      <c r="O27" s="3" t="s">
        <v>85</v>
      </c>
      <c r="P27" s="3" t="s">
        <v>35</v>
      </c>
      <c r="Q27" s="3" t="s">
        <v>35</v>
      </c>
      <c r="R27" s="3" t="s">
        <v>86</v>
      </c>
      <c r="S27" s="3" t="s">
        <v>35</v>
      </c>
      <c r="T27" s="3" t="s">
        <v>35</v>
      </c>
      <c r="U27" s="3" t="s">
        <v>86</v>
      </c>
      <c r="V27" s="3" t="s">
        <v>86</v>
      </c>
      <c r="W27" s="3" t="s">
        <v>35</v>
      </c>
      <c r="X27" s="3" t="s">
        <v>85</v>
      </c>
      <c r="Y27" s="3" t="s">
        <v>35</v>
      </c>
      <c r="Z27" s="3" t="s">
        <v>84</v>
      </c>
      <c r="AA27" s="3" t="s">
        <v>86</v>
      </c>
      <c r="AB27" s="3" t="s">
        <v>35</v>
      </c>
      <c r="AC27" s="3" t="s">
        <v>35</v>
      </c>
      <c r="AD27" s="3" t="s">
        <v>35</v>
      </c>
      <c r="AE27" s="3" t="s">
        <v>84</v>
      </c>
      <c r="AG27" s="98"/>
      <c r="AH27" s="98"/>
      <c r="AI27" s="98"/>
      <c r="AJ27" s="98"/>
    </row>
    <row r="28" spans="1:56" x14ac:dyDescent="0.25">
      <c r="A28" s="2">
        <v>6</v>
      </c>
      <c r="B28" s="2">
        <v>77135801</v>
      </c>
      <c r="C28" s="5" t="s">
        <v>104</v>
      </c>
      <c r="D28" s="3" t="s">
        <v>84</v>
      </c>
      <c r="E28" s="3" t="s">
        <v>35</v>
      </c>
      <c r="F28" s="3" t="s">
        <v>35</v>
      </c>
      <c r="G28" s="3" t="s">
        <v>84</v>
      </c>
      <c r="H28" s="3" t="s">
        <v>35</v>
      </c>
      <c r="I28" s="3" t="s">
        <v>85</v>
      </c>
      <c r="J28" s="3" t="s">
        <v>86</v>
      </c>
      <c r="K28" s="3" t="s">
        <v>86</v>
      </c>
      <c r="L28" s="3" t="s">
        <v>84</v>
      </c>
      <c r="M28" s="3" t="s">
        <v>35</v>
      </c>
      <c r="N28" s="3" t="s">
        <v>84</v>
      </c>
      <c r="O28" s="3" t="s">
        <v>84</v>
      </c>
      <c r="P28" s="3" t="s">
        <v>85</v>
      </c>
      <c r="Q28" s="3" t="s">
        <v>35</v>
      </c>
      <c r="R28" s="3" t="s">
        <v>86</v>
      </c>
      <c r="S28" s="3" t="s">
        <v>35</v>
      </c>
      <c r="T28" s="3" t="s">
        <v>84</v>
      </c>
      <c r="U28" s="3" t="s">
        <v>84</v>
      </c>
      <c r="V28" s="3" t="s">
        <v>35</v>
      </c>
      <c r="W28" s="3" t="s">
        <v>35</v>
      </c>
      <c r="X28" s="3" t="s">
        <v>86</v>
      </c>
      <c r="Y28" s="3" t="s">
        <v>85</v>
      </c>
      <c r="Z28" s="3" t="s">
        <v>35</v>
      </c>
      <c r="AA28" s="3" t="s">
        <v>35</v>
      </c>
      <c r="AB28" s="3" t="s">
        <v>35</v>
      </c>
      <c r="AC28" s="3" t="s">
        <v>84</v>
      </c>
      <c r="AD28" s="3" t="s">
        <v>35</v>
      </c>
      <c r="AE28" s="3" t="s">
        <v>35</v>
      </c>
      <c r="AG28" s="98"/>
      <c r="AH28" s="98"/>
      <c r="AI28" s="98"/>
      <c r="AJ28" s="98"/>
    </row>
    <row r="29" spans="1:56" x14ac:dyDescent="0.25">
      <c r="A29" s="2">
        <v>7</v>
      </c>
      <c r="B29" s="2">
        <v>46731218</v>
      </c>
      <c r="C29" s="5" t="s">
        <v>105</v>
      </c>
      <c r="D29" s="3" t="s">
        <v>85</v>
      </c>
      <c r="E29" s="3" t="s">
        <v>84</v>
      </c>
      <c r="F29" s="3" t="s">
        <v>35</v>
      </c>
      <c r="G29" s="3" t="s">
        <v>35</v>
      </c>
      <c r="H29" s="3" t="s">
        <v>85</v>
      </c>
      <c r="I29" s="3" t="s">
        <v>35</v>
      </c>
      <c r="J29" s="3" t="s">
        <v>86</v>
      </c>
      <c r="K29" s="3" t="s">
        <v>86</v>
      </c>
      <c r="L29" s="3" t="s">
        <v>84</v>
      </c>
      <c r="M29" s="3" t="s">
        <v>35</v>
      </c>
      <c r="N29" s="3" t="s">
        <v>84</v>
      </c>
      <c r="O29" s="3" t="s">
        <v>86</v>
      </c>
      <c r="P29" s="3" t="s">
        <v>35</v>
      </c>
      <c r="Q29" s="3" t="s">
        <v>35</v>
      </c>
      <c r="R29" s="3" t="s">
        <v>85</v>
      </c>
      <c r="S29" s="3" t="s">
        <v>35</v>
      </c>
      <c r="T29" s="3" t="s">
        <v>35</v>
      </c>
      <c r="U29" s="3" t="s">
        <v>35</v>
      </c>
      <c r="V29" s="3" t="s">
        <v>35</v>
      </c>
      <c r="W29" s="3" t="s">
        <v>35</v>
      </c>
      <c r="X29" s="3" t="s">
        <v>85</v>
      </c>
      <c r="Y29" s="3" t="s">
        <v>84</v>
      </c>
      <c r="Z29" s="3" t="s">
        <v>84</v>
      </c>
      <c r="AA29" s="3" t="s">
        <v>84</v>
      </c>
      <c r="AB29" s="3" t="s">
        <v>86</v>
      </c>
      <c r="AC29" s="3" t="s">
        <v>84</v>
      </c>
      <c r="AD29" s="3" t="s">
        <v>35</v>
      </c>
      <c r="AE29" s="3" t="s">
        <v>85</v>
      </c>
      <c r="AG29" s="98"/>
      <c r="AH29" s="98"/>
      <c r="AI29" s="98"/>
      <c r="AJ29" s="98"/>
    </row>
    <row r="30" spans="1:56" x14ac:dyDescent="0.25">
      <c r="A30" s="2">
        <v>8</v>
      </c>
      <c r="B30" s="2">
        <v>46731218</v>
      </c>
      <c r="C30" s="5" t="s">
        <v>106</v>
      </c>
      <c r="D30" s="3" t="s">
        <v>86</v>
      </c>
      <c r="E30" s="3" t="s">
        <v>35</v>
      </c>
      <c r="F30" s="3" t="s">
        <v>35</v>
      </c>
      <c r="G30" s="3" t="s">
        <v>84</v>
      </c>
      <c r="H30" s="3" t="s">
        <v>35</v>
      </c>
      <c r="I30" s="3" t="s">
        <v>84</v>
      </c>
      <c r="J30" s="3" t="s">
        <v>86</v>
      </c>
      <c r="K30" s="3" t="s">
        <v>86</v>
      </c>
      <c r="L30" s="3" t="s">
        <v>86</v>
      </c>
      <c r="M30" s="3" t="s">
        <v>35</v>
      </c>
      <c r="N30" s="3" t="s">
        <v>84</v>
      </c>
      <c r="O30" s="3" t="s">
        <v>86</v>
      </c>
      <c r="P30" s="3" t="s">
        <v>35</v>
      </c>
      <c r="Q30" s="3" t="s">
        <v>35</v>
      </c>
      <c r="R30" s="3" t="s">
        <v>84</v>
      </c>
      <c r="S30" s="3" t="s">
        <v>35</v>
      </c>
      <c r="T30" s="3" t="s">
        <v>35</v>
      </c>
      <c r="U30" s="3" t="s">
        <v>85</v>
      </c>
      <c r="V30" s="3" t="s">
        <v>85</v>
      </c>
      <c r="W30" s="3" t="s">
        <v>35</v>
      </c>
      <c r="X30" s="3" t="s">
        <v>86</v>
      </c>
      <c r="Y30" s="3" t="s">
        <v>84</v>
      </c>
      <c r="Z30" s="3" t="s">
        <v>84</v>
      </c>
      <c r="AA30" s="3" t="s">
        <v>85</v>
      </c>
      <c r="AB30" s="3" t="s">
        <v>35</v>
      </c>
      <c r="AC30" s="3" t="s">
        <v>35</v>
      </c>
      <c r="AD30" s="3" t="s">
        <v>35</v>
      </c>
      <c r="AE30" s="3" t="s">
        <v>85</v>
      </c>
      <c r="AG30" s="98"/>
      <c r="AH30" s="98"/>
      <c r="AI30" s="98"/>
      <c r="AJ30" s="98"/>
    </row>
    <row r="31" spans="1:56" x14ac:dyDescent="0.25">
      <c r="A31" s="2">
        <v>9</v>
      </c>
      <c r="B31" s="2">
        <v>75586475</v>
      </c>
      <c r="C31" s="5" t="s">
        <v>107</v>
      </c>
      <c r="D31" s="3" t="s">
        <v>86</v>
      </c>
      <c r="E31" s="3" t="s">
        <v>35</v>
      </c>
      <c r="F31" s="3" t="s">
        <v>35</v>
      </c>
      <c r="G31" s="3" t="s">
        <v>35</v>
      </c>
      <c r="H31" s="3" t="s">
        <v>35</v>
      </c>
      <c r="I31" s="3" t="s">
        <v>84</v>
      </c>
      <c r="J31" s="3" t="s">
        <v>84</v>
      </c>
      <c r="K31" s="3" t="s">
        <v>85</v>
      </c>
      <c r="L31" s="3" t="s">
        <v>84</v>
      </c>
      <c r="M31" s="3" t="s">
        <v>35</v>
      </c>
      <c r="N31" s="3" t="s">
        <v>86</v>
      </c>
      <c r="O31" s="3" t="s">
        <v>86</v>
      </c>
      <c r="P31" s="3" t="s">
        <v>35</v>
      </c>
      <c r="Q31" s="3" t="s">
        <v>35</v>
      </c>
      <c r="R31" s="3" t="s">
        <v>84</v>
      </c>
      <c r="S31" s="3" t="s">
        <v>35</v>
      </c>
      <c r="T31" s="3" t="s">
        <v>35</v>
      </c>
      <c r="U31" s="3" t="s">
        <v>85</v>
      </c>
      <c r="V31" s="3" t="s">
        <v>85</v>
      </c>
      <c r="W31" s="3" t="s">
        <v>35</v>
      </c>
      <c r="X31" s="3" t="s">
        <v>84</v>
      </c>
      <c r="Y31" s="3" t="s">
        <v>85</v>
      </c>
      <c r="Z31" s="3" t="s">
        <v>84</v>
      </c>
      <c r="AA31" s="3" t="s">
        <v>35</v>
      </c>
      <c r="AB31" s="3" t="s">
        <v>85</v>
      </c>
      <c r="AC31" s="3" t="s">
        <v>86</v>
      </c>
      <c r="AD31" s="3" t="s">
        <v>35</v>
      </c>
      <c r="AE31" s="3" t="s">
        <v>84</v>
      </c>
      <c r="AG31" s="98"/>
      <c r="AH31" s="98"/>
      <c r="AI31" s="98"/>
      <c r="AJ31" s="98"/>
    </row>
    <row r="32" spans="1:56" x14ac:dyDescent="0.25">
      <c r="A32" s="2">
        <v>10</v>
      </c>
      <c r="B32" s="2">
        <v>60174550</v>
      </c>
      <c r="C32" s="5" t="s">
        <v>108</v>
      </c>
      <c r="D32" s="3" t="s">
        <v>35</v>
      </c>
      <c r="E32" s="3" t="s">
        <v>86</v>
      </c>
      <c r="F32" s="3" t="s">
        <v>35</v>
      </c>
      <c r="G32" s="3" t="s">
        <v>35</v>
      </c>
      <c r="H32" s="3" t="s">
        <v>85</v>
      </c>
      <c r="I32" s="3" t="s">
        <v>86</v>
      </c>
      <c r="J32" s="3" t="s">
        <v>35</v>
      </c>
      <c r="K32" s="3" t="s">
        <v>86</v>
      </c>
      <c r="L32" s="3" t="s">
        <v>35</v>
      </c>
      <c r="M32" s="3" t="s">
        <v>84</v>
      </c>
      <c r="N32" s="3" t="s">
        <v>84</v>
      </c>
      <c r="O32" s="3" t="s">
        <v>86</v>
      </c>
      <c r="P32" s="3" t="s">
        <v>86</v>
      </c>
      <c r="Q32" s="3" t="s">
        <v>35</v>
      </c>
      <c r="R32" s="3" t="s">
        <v>35</v>
      </c>
      <c r="S32" s="3" t="s">
        <v>35</v>
      </c>
      <c r="T32" s="3" t="s">
        <v>35</v>
      </c>
      <c r="U32" s="3" t="s">
        <v>86</v>
      </c>
      <c r="V32" s="3" t="s">
        <v>85</v>
      </c>
      <c r="W32" s="3" t="s">
        <v>35</v>
      </c>
      <c r="X32" s="3" t="s">
        <v>35</v>
      </c>
      <c r="Y32" s="3" t="s">
        <v>84</v>
      </c>
      <c r="Z32" s="3" t="s">
        <v>84</v>
      </c>
      <c r="AA32" s="3" t="s">
        <v>86</v>
      </c>
      <c r="AB32" s="3" t="s">
        <v>35</v>
      </c>
      <c r="AC32" s="3" t="s">
        <v>35</v>
      </c>
      <c r="AD32" s="3" t="s">
        <v>35</v>
      </c>
      <c r="AE32" s="3" t="s">
        <v>84</v>
      </c>
      <c r="AG32" s="99"/>
      <c r="AH32" s="99"/>
      <c r="AI32" s="99"/>
      <c r="AJ32" s="99"/>
    </row>
    <row r="33" spans="1:36" x14ac:dyDescent="0.25">
      <c r="A33" s="2">
        <v>11</v>
      </c>
      <c r="B33" s="2">
        <v>76905879</v>
      </c>
      <c r="C33" s="5" t="s">
        <v>109</v>
      </c>
      <c r="D33" s="3" t="s">
        <v>86</v>
      </c>
      <c r="E33" s="3" t="s">
        <v>35</v>
      </c>
      <c r="F33" s="3" t="s">
        <v>35</v>
      </c>
      <c r="G33" s="3" t="s">
        <v>35</v>
      </c>
      <c r="H33" s="3" t="s">
        <v>86</v>
      </c>
      <c r="I33" s="3" t="s">
        <v>85</v>
      </c>
      <c r="J33" s="3" t="s">
        <v>84</v>
      </c>
      <c r="K33" s="3" t="s">
        <v>86</v>
      </c>
      <c r="L33" s="3" t="s">
        <v>85</v>
      </c>
      <c r="M33" s="3" t="s">
        <v>84</v>
      </c>
      <c r="N33" s="3" t="s">
        <v>84</v>
      </c>
      <c r="O33" s="3" t="s">
        <v>86</v>
      </c>
      <c r="P33" s="3" t="s">
        <v>35</v>
      </c>
      <c r="Q33" s="3" t="s">
        <v>35</v>
      </c>
      <c r="R33" s="3" t="s">
        <v>86</v>
      </c>
      <c r="S33" s="3" t="s">
        <v>35</v>
      </c>
      <c r="T33" s="3" t="s">
        <v>35</v>
      </c>
      <c r="U33" s="3" t="s">
        <v>85</v>
      </c>
      <c r="V33" s="3" t="s">
        <v>85</v>
      </c>
      <c r="W33" s="3" t="s">
        <v>35</v>
      </c>
      <c r="X33" s="3" t="s">
        <v>84</v>
      </c>
      <c r="Y33" s="3" t="s">
        <v>85</v>
      </c>
      <c r="Z33" s="3" t="s">
        <v>86</v>
      </c>
      <c r="AA33" s="3" t="s">
        <v>35</v>
      </c>
      <c r="AB33" s="3" t="s">
        <v>85</v>
      </c>
      <c r="AC33" s="3" t="s">
        <v>85</v>
      </c>
      <c r="AD33" s="3" t="s">
        <v>35</v>
      </c>
      <c r="AE33" s="3" t="s">
        <v>84</v>
      </c>
      <c r="AG33" s="99"/>
      <c r="AH33" s="99"/>
      <c r="AI33" s="99"/>
      <c r="AJ33" s="99"/>
    </row>
    <row r="34" spans="1:36" x14ac:dyDescent="0.25">
      <c r="A34" s="2">
        <v>12</v>
      </c>
      <c r="B34" s="69">
        <v>43088013</v>
      </c>
      <c r="C34" s="70" t="s">
        <v>111</v>
      </c>
      <c r="D34" s="3" t="s">
        <v>68</v>
      </c>
      <c r="E34" s="3" t="s">
        <v>68</v>
      </c>
      <c r="F34" s="3" t="s">
        <v>68</v>
      </c>
      <c r="G34" s="3" t="s">
        <v>68</v>
      </c>
      <c r="H34" s="3" t="s">
        <v>68</v>
      </c>
      <c r="I34" s="3" t="s">
        <v>68</v>
      </c>
      <c r="J34" s="3" t="s">
        <v>68</v>
      </c>
      <c r="K34" s="3" t="s">
        <v>68</v>
      </c>
      <c r="L34" s="3" t="s">
        <v>68</v>
      </c>
      <c r="M34" s="3" t="s">
        <v>68</v>
      </c>
      <c r="N34" s="3" t="s">
        <v>68</v>
      </c>
      <c r="O34" s="3" t="s">
        <v>68</v>
      </c>
      <c r="P34" s="3" t="s">
        <v>68</v>
      </c>
      <c r="Q34" s="3" t="s">
        <v>68</v>
      </c>
      <c r="R34" s="3" t="s">
        <v>68</v>
      </c>
      <c r="S34" s="3" t="s">
        <v>68</v>
      </c>
      <c r="T34" s="3" t="s">
        <v>68</v>
      </c>
      <c r="U34" s="3" t="s">
        <v>68</v>
      </c>
      <c r="V34" s="3" t="s">
        <v>68</v>
      </c>
      <c r="W34" s="3" t="s">
        <v>68</v>
      </c>
      <c r="X34" s="3" t="s">
        <v>68</v>
      </c>
      <c r="Y34" s="3" t="s">
        <v>68</v>
      </c>
      <c r="Z34" s="3" t="s">
        <v>68</v>
      </c>
      <c r="AA34" s="3" t="s">
        <v>68</v>
      </c>
      <c r="AB34" s="3" t="s">
        <v>68</v>
      </c>
      <c r="AC34" s="3" t="s">
        <v>68</v>
      </c>
      <c r="AD34" s="3" t="s">
        <v>68</v>
      </c>
      <c r="AE34" s="3" t="s">
        <v>68</v>
      </c>
      <c r="AG34" s="99"/>
      <c r="AH34" s="99"/>
      <c r="AI34" s="99"/>
      <c r="AJ34" s="99"/>
    </row>
    <row r="35" spans="1:36" x14ac:dyDescent="0.25">
      <c r="A35" s="2">
        <v>13</v>
      </c>
      <c r="B35" s="58">
        <v>75227695</v>
      </c>
      <c r="C35" s="70" t="s">
        <v>112</v>
      </c>
      <c r="D35" s="3" t="s">
        <v>68</v>
      </c>
      <c r="E35" s="3" t="s">
        <v>68</v>
      </c>
      <c r="F35" s="3" t="s">
        <v>68</v>
      </c>
      <c r="G35" s="3" t="s">
        <v>68</v>
      </c>
      <c r="H35" s="3" t="s">
        <v>68</v>
      </c>
      <c r="I35" s="3" t="s">
        <v>68</v>
      </c>
      <c r="J35" s="3" t="s">
        <v>68</v>
      </c>
      <c r="K35" s="3" t="s">
        <v>68</v>
      </c>
      <c r="L35" s="3" t="s">
        <v>68</v>
      </c>
      <c r="M35" s="3" t="s">
        <v>68</v>
      </c>
      <c r="N35" s="3" t="s">
        <v>68</v>
      </c>
      <c r="O35" s="3" t="s">
        <v>68</v>
      </c>
      <c r="P35" s="3" t="s">
        <v>68</v>
      </c>
      <c r="Q35" s="3" t="s">
        <v>68</v>
      </c>
      <c r="R35" s="3" t="s">
        <v>68</v>
      </c>
      <c r="S35" s="3" t="s">
        <v>68</v>
      </c>
      <c r="T35" s="3" t="s">
        <v>68</v>
      </c>
      <c r="U35" s="3" t="s">
        <v>68</v>
      </c>
      <c r="V35" s="3" t="s">
        <v>68</v>
      </c>
      <c r="W35" s="3" t="s">
        <v>68</v>
      </c>
      <c r="X35" s="3" t="s">
        <v>68</v>
      </c>
      <c r="Y35" s="3" t="s">
        <v>68</v>
      </c>
      <c r="Z35" s="3" t="s">
        <v>68</v>
      </c>
      <c r="AA35" s="3" t="s">
        <v>68</v>
      </c>
      <c r="AB35" s="3" t="s">
        <v>68</v>
      </c>
      <c r="AC35" s="3" t="s">
        <v>68</v>
      </c>
      <c r="AD35" s="3" t="s">
        <v>68</v>
      </c>
      <c r="AE35" s="3" t="s">
        <v>68</v>
      </c>
      <c r="AG35" s="99"/>
      <c r="AH35" s="99"/>
      <c r="AI35" s="99"/>
      <c r="AJ35" s="99"/>
    </row>
    <row r="37" spans="1:36" ht="30" x14ac:dyDescent="0.25">
      <c r="C37" s="44" t="s">
        <v>52</v>
      </c>
      <c r="D37" s="66" t="s">
        <v>1</v>
      </c>
      <c r="E37" s="66" t="s">
        <v>2</v>
      </c>
      <c r="F37" s="66" t="s">
        <v>3</v>
      </c>
      <c r="G37" s="66" t="s">
        <v>4</v>
      </c>
      <c r="H37" s="66" t="s">
        <v>5</v>
      </c>
      <c r="I37" s="66" t="s">
        <v>6</v>
      </c>
      <c r="J37" s="66" t="s">
        <v>7</v>
      </c>
      <c r="K37" s="66" t="s">
        <v>8</v>
      </c>
      <c r="L37" s="66" t="s">
        <v>9</v>
      </c>
      <c r="M37" s="66" t="s">
        <v>10</v>
      </c>
      <c r="N37" s="66" t="s">
        <v>11</v>
      </c>
      <c r="O37" s="66" t="s">
        <v>12</v>
      </c>
      <c r="P37" s="66" t="s">
        <v>13</v>
      </c>
      <c r="Q37" s="66" t="s">
        <v>14</v>
      </c>
      <c r="R37" s="66" t="s">
        <v>15</v>
      </c>
      <c r="S37" s="66" t="s">
        <v>16</v>
      </c>
      <c r="T37" s="66" t="s">
        <v>17</v>
      </c>
      <c r="U37" s="66" t="s">
        <v>19</v>
      </c>
      <c r="V37" s="66" t="s">
        <v>20</v>
      </c>
      <c r="W37" s="66" t="s">
        <v>21</v>
      </c>
      <c r="X37" s="66" t="s">
        <v>22</v>
      </c>
      <c r="Y37" s="66" t="s">
        <v>23</v>
      </c>
      <c r="Z37" s="66" t="s">
        <v>24</v>
      </c>
      <c r="AA37" s="66" t="s">
        <v>25</v>
      </c>
      <c r="AB37" s="66" t="s">
        <v>26</v>
      </c>
      <c r="AC37" s="66" t="s">
        <v>27</v>
      </c>
      <c r="AD37" s="66" t="s">
        <v>28</v>
      </c>
      <c r="AE37" s="66" t="s">
        <v>29</v>
      </c>
    </row>
    <row r="38" spans="1:36" x14ac:dyDescent="0.25">
      <c r="C38" s="43" t="s">
        <v>31</v>
      </c>
      <c r="D38" s="46">
        <f t="shared" ref="D38:AE38" si="0">COUNTIF(D23:D32,$B$12)</f>
        <v>1</v>
      </c>
      <c r="E38" s="46">
        <f t="shared" si="0"/>
        <v>8</v>
      </c>
      <c r="F38" s="46">
        <f t="shared" si="0"/>
        <v>10</v>
      </c>
      <c r="G38" s="46">
        <f t="shared" si="0"/>
        <v>3</v>
      </c>
      <c r="H38" s="46">
        <f t="shared" si="0"/>
        <v>6</v>
      </c>
      <c r="I38" s="46">
        <f t="shared" si="0"/>
        <v>1</v>
      </c>
      <c r="J38" s="46">
        <f t="shared" si="0"/>
        <v>1</v>
      </c>
      <c r="K38" s="46">
        <f t="shared" si="0"/>
        <v>0</v>
      </c>
      <c r="L38" s="46">
        <f t="shared" si="0"/>
        <v>1</v>
      </c>
      <c r="M38" s="46">
        <f t="shared" si="0"/>
        <v>8</v>
      </c>
      <c r="N38" s="46">
        <f t="shared" si="0"/>
        <v>1</v>
      </c>
      <c r="O38" s="46">
        <f t="shared" si="0"/>
        <v>0</v>
      </c>
      <c r="P38" s="46">
        <f t="shared" si="0"/>
        <v>4</v>
      </c>
      <c r="Q38" s="46">
        <f t="shared" si="0"/>
        <v>10</v>
      </c>
      <c r="R38" s="46">
        <f t="shared" si="0"/>
        <v>2</v>
      </c>
      <c r="S38" s="46">
        <f t="shared" si="0"/>
        <v>9</v>
      </c>
      <c r="T38" s="46">
        <f t="shared" si="0"/>
        <v>7</v>
      </c>
      <c r="U38" s="46">
        <f t="shared" si="0"/>
        <v>2</v>
      </c>
      <c r="V38" s="46">
        <f t="shared" si="0"/>
        <v>6</v>
      </c>
      <c r="W38" s="46">
        <f t="shared" si="0"/>
        <v>10</v>
      </c>
      <c r="X38" s="46">
        <f t="shared" si="0"/>
        <v>4</v>
      </c>
      <c r="Y38" s="46">
        <f t="shared" si="0"/>
        <v>3</v>
      </c>
      <c r="Z38" s="46">
        <f t="shared" si="0"/>
        <v>2</v>
      </c>
      <c r="AA38" s="46">
        <f t="shared" si="0"/>
        <v>3</v>
      </c>
      <c r="AB38" s="46">
        <f t="shared" si="0"/>
        <v>6</v>
      </c>
      <c r="AC38" s="46">
        <f t="shared" si="0"/>
        <v>5</v>
      </c>
      <c r="AD38" s="46">
        <f t="shared" si="0"/>
        <v>10</v>
      </c>
      <c r="AE38" s="46">
        <f t="shared" si="0"/>
        <v>2</v>
      </c>
    </row>
    <row r="39" spans="1:36" x14ac:dyDescent="0.25">
      <c r="C39" s="43" t="s">
        <v>32</v>
      </c>
      <c r="D39" s="46">
        <f t="shared" ref="D39:AE39" si="1">COUNTIF(D23:D32,$B$13)</f>
        <v>6</v>
      </c>
      <c r="E39" s="46">
        <f t="shared" si="1"/>
        <v>1</v>
      </c>
      <c r="F39" s="46">
        <f t="shared" si="1"/>
        <v>0</v>
      </c>
      <c r="G39" s="46">
        <f t="shared" si="1"/>
        <v>6</v>
      </c>
      <c r="H39" s="46">
        <f t="shared" si="1"/>
        <v>1</v>
      </c>
      <c r="I39" s="46">
        <f t="shared" si="1"/>
        <v>2</v>
      </c>
      <c r="J39" s="46">
        <f t="shared" si="1"/>
        <v>1</v>
      </c>
      <c r="K39" s="46">
        <f t="shared" si="1"/>
        <v>0</v>
      </c>
      <c r="L39" s="46">
        <f t="shared" si="1"/>
        <v>5</v>
      </c>
      <c r="M39" s="46">
        <f t="shared" si="1"/>
        <v>1</v>
      </c>
      <c r="N39" s="46">
        <f t="shared" si="1"/>
        <v>4</v>
      </c>
      <c r="O39" s="46">
        <f t="shared" si="1"/>
        <v>1</v>
      </c>
      <c r="P39" s="46">
        <f t="shared" si="1"/>
        <v>2</v>
      </c>
      <c r="Q39" s="46">
        <f t="shared" si="1"/>
        <v>0</v>
      </c>
      <c r="R39" s="46">
        <f t="shared" si="1"/>
        <v>5</v>
      </c>
      <c r="S39" s="46">
        <f t="shared" si="1"/>
        <v>0</v>
      </c>
      <c r="T39" s="46">
        <f t="shared" si="1"/>
        <v>1</v>
      </c>
      <c r="U39" s="46">
        <f t="shared" si="1"/>
        <v>2</v>
      </c>
      <c r="V39" s="46">
        <f t="shared" si="1"/>
        <v>0</v>
      </c>
      <c r="W39" s="46">
        <f t="shared" si="1"/>
        <v>0</v>
      </c>
      <c r="X39" s="46">
        <f t="shared" si="1"/>
        <v>2</v>
      </c>
      <c r="Y39" s="46">
        <f t="shared" si="1"/>
        <v>3</v>
      </c>
      <c r="Z39" s="46">
        <f t="shared" si="1"/>
        <v>7</v>
      </c>
      <c r="AA39" s="46">
        <f t="shared" si="1"/>
        <v>2</v>
      </c>
      <c r="AB39" s="46">
        <f t="shared" si="1"/>
        <v>1</v>
      </c>
      <c r="AC39" s="46">
        <f t="shared" si="1"/>
        <v>3</v>
      </c>
      <c r="AD39" s="46">
        <f t="shared" si="1"/>
        <v>0</v>
      </c>
      <c r="AE39" s="46">
        <f t="shared" si="1"/>
        <v>4</v>
      </c>
    </row>
    <row r="40" spans="1:36" x14ac:dyDescent="0.25">
      <c r="C40" s="43" t="s">
        <v>33</v>
      </c>
      <c r="D40" s="46">
        <f t="shared" ref="D40:AE40" si="2">COUNTIF(D23:D32,$B$14)</f>
        <v>1</v>
      </c>
      <c r="E40" s="46">
        <f t="shared" si="2"/>
        <v>0</v>
      </c>
      <c r="F40" s="46">
        <f t="shared" si="2"/>
        <v>0</v>
      </c>
      <c r="G40" s="46">
        <f t="shared" si="2"/>
        <v>0</v>
      </c>
      <c r="H40" s="46">
        <f t="shared" si="2"/>
        <v>2</v>
      </c>
      <c r="I40" s="46">
        <f t="shared" si="2"/>
        <v>6</v>
      </c>
      <c r="J40" s="46">
        <f t="shared" si="2"/>
        <v>2</v>
      </c>
      <c r="K40" s="46">
        <f t="shared" si="2"/>
        <v>3</v>
      </c>
      <c r="L40" s="46">
        <f t="shared" si="2"/>
        <v>1</v>
      </c>
      <c r="M40" s="46">
        <f t="shared" si="2"/>
        <v>1</v>
      </c>
      <c r="N40" s="46">
        <f t="shared" si="2"/>
        <v>2</v>
      </c>
      <c r="O40" s="46">
        <f t="shared" si="2"/>
        <v>2</v>
      </c>
      <c r="P40" s="46">
        <f t="shared" si="2"/>
        <v>1</v>
      </c>
      <c r="Q40" s="46">
        <f t="shared" si="2"/>
        <v>0</v>
      </c>
      <c r="R40" s="46">
        <f t="shared" si="2"/>
        <v>1</v>
      </c>
      <c r="S40" s="46">
        <f t="shared" si="2"/>
        <v>0</v>
      </c>
      <c r="T40" s="46">
        <f t="shared" si="2"/>
        <v>1</v>
      </c>
      <c r="U40" s="46">
        <f t="shared" si="2"/>
        <v>3</v>
      </c>
      <c r="V40" s="46">
        <f t="shared" si="2"/>
        <v>3</v>
      </c>
      <c r="W40" s="46">
        <f t="shared" si="2"/>
        <v>0</v>
      </c>
      <c r="X40" s="46">
        <f t="shared" si="2"/>
        <v>2</v>
      </c>
      <c r="Y40" s="46">
        <f t="shared" si="2"/>
        <v>4</v>
      </c>
      <c r="Z40" s="46">
        <f t="shared" si="2"/>
        <v>1</v>
      </c>
      <c r="AA40" s="46">
        <f t="shared" si="2"/>
        <v>1</v>
      </c>
      <c r="AB40" s="46">
        <f t="shared" si="2"/>
        <v>2</v>
      </c>
      <c r="AC40" s="46">
        <f t="shared" si="2"/>
        <v>1</v>
      </c>
      <c r="AD40" s="46">
        <f t="shared" si="2"/>
        <v>0</v>
      </c>
      <c r="AE40" s="46">
        <f t="shared" si="2"/>
        <v>3</v>
      </c>
    </row>
    <row r="41" spans="1:36" x14ac:dyDescent="0.25">
      <c r="C41" s="43" t="s">
        <v>34</v>
      </c>
      <c r="D41" s="46">
        <f t="shared" ref="D41:AE41" si="3">COUNTIF(D23:D32,$B$15)</f>
        <v>2</v>
      </c>
      <c r="E41" s="46">
        <f t="shared" si="3"/>
        <v>1</v>
      </c>
      <c r="F41" s="46">
        <f t="shared" si="3"/>
        <v>0</v>
      </c>
      <c r="G41" s="46">
        <f t="shared" si="3"/>
        <v>1</v>
      </c>
      <c r="H41" s="46">
        <f t="shared" si="3"/>
        <v>1</v>
      </c>
      <c r="I41" s="46">
        <f t="shared" si="3"/>
        <v>1</v>
      </c>
      <c r="J41" s="46">
        <f t="shared" si="3"/>
        <v>6</v>
      </c>
      <c r="K41" s="46">
        <f t="shared" si="3"/>
        <v>7</v>
      </c>
      <c r="L41" s="46">
        <f t="shared" si="3"/>
        <v>3</v>
      </c>
      <c r="M41" s="46">
        <f t="shared" si="3"/>
        <v>0</v>
      </c>
      <c r="N41" s="46">
        <f t="shared" si="3"/>
        <v>3</v>
      </c>
      <c r="O41" s="46">
        <f t="shared" si="3"/>
        <v>7</v>
      </c>
      <c r="P41" s="46">
        <f t="shared" si="3"/>
        <v>3</v>
      </c>
      <c r="Q41" s="46">
        <f t="shared" si="3"/>
        <v>0</v>
      </c>
      <c r="R41" s="46">
        <f t="shared" si="3"/>
        <v>2</v>
      </c>
      <c r="S41" s="46">
        <f t="shared" si="3"/>
        <v>1</v>
      </c>
      <c r="T41" s="46">
        <f t="shared" si="3"/>
        <v>1</v>
      </c>
      <c r="U41" s="46">
        <f t="shared" si="3"/>
        <v>3</v>
      </c>
      <c r="V41" s="46">
        <f t="shared" si="3"/>
        <v>1</v>
      </c>
      <c r="W41" s="46">
        <f t="shared" si="3"/>
        <v>0</v>
      </c>
      <c r="X41" s="46">
        <f t="shared" si="3"/>
        <v>2</v>
      </c>
      <c r="Y41" s="46">
        <f t="shared" si="3"/>
        <v>0</v>
      </c>
      <c r="Z41" s="46">
        <f t="shared" si="3"/>
        <v>0</v>
      </c>
      <c r="AA41" s="46">
        <f t="shared" si="3"/>
        <v>4</v>
      </c>
      <c r="AB41" s="46">
        <f t="shared" si="3"/>
        <v>1</v>
      </c>
      <c r="AC41" s="46">
        <f t="shared" si="3"/>
        <v>1</v>
      </c>
      <c r="AD41" s="46">
        <f t="shared" si="3"/>
        <v>0</v>
      </c>
      <c r="AE41" s="46">
        <f t="shared" si="3"/>
        <v>1</v>
      </c>
    </row>
    <row r="42" spans="1:36" x14ac:dyDescent="0.25">
      <c r="C42" s="71" t="s">
        <v>69</v>
      </c>
      <c r="D42" s="72">
        <f t="shared" ref="D42:AE42" si="4">COUNTIF(D23:D32,$B$16)</f>
        <v>0</v>
      </c>
      <c r="E42" s="72">
        <f t="shared" si="4"/>
        <v>0</v>
      </c>
      <c r="F42" s="72">
        <f t="shared" si="4"/>
        <v>0</v>
      </c>
      <c r="G42" s="72">
        <f t="shared" si="4"/>
        <v>0</v>
      </c>
      <c r="H42" s="72">
        <f t="shared" si="4"/>
        <v>0</v>
      </c>
      <c r="I42" s="72">
        <f t="shared" si="4"/>
        <v>0</v>
      </c>
      <c r="J42" s="72">
        <f t="shared" si="4"/>
        <v>0</v>
      </c>
      <c r="K42" s="72">
        <f t="shared" si="4"/>
        <v>0</v>
      </c>
      <c r="L42" s="72">
        <f t="shared" si="4"/>
        <v>0</v>
      </c>
      <c r="M42" s="72">
        <f t="shared" si="4"/>
        <v>0</v>
      </c>
      <c r="N42" s="72">
        <f t="shared" si="4"/>
        <v>0</v>
      </c>
      <c r="O42" s="72">
        <f t="shared" si="4"/>
        <v>0</v>
      </c>
      <c r="P42" s="72">
        <f t="shared" si="4"/>
        <v>0</v>
      </c>
      <c r="Q42" s="72">
        <f t="shared" si="4"/>
        <v>0</v>
      </c>
      <c r="R42" s="72">
        <f t="shared" si="4"/>
        <v>0</v>
      </c>
      <c r="S42" s="72">
        <f t="shared" si="4"/>
        <v>0</v>
      </c>
      <c r="T42" s="72">
        <f t="shared" si="4"/>
        <v>0</v>
      </c>
      <c r="U42" s="72">
        <f t="shared" si="4"/>
        <v>0</v>
      </c>
      <c r="V42" s="72">
        <f t="shared" si="4"/>
        <v>0</v>
      </c>
      <c r="W42" s="72">
        <f t="shared" si="4"/>
        <v>0</v>
      </c>
      <c r="X42" s="72">
        <f t="shared" si="4"/>
        <v>0</v>
      </c>
      <c r="Y42" s="72">
        <f t="shared" si="4"/>
        <v>0</v>
      </c>
      <c r="Z42" s="72">
        <f t="shared" si="4"/>
        <v>0</v>
      </c>
      <c r="AA42" s="72">
        <f t="shared" si="4"/>
        <v>0</v>
      </c>
      <c r="AB42" s="72">
        <f t="shared" si="4"/>
        <v>0</v>
      </c>
      <c r="AC42" s="72">
        <f t="shared" si="4"/>
        <v>0</v>
      </c>
      <c r="AD42" s="72">
        <f t="shared" si="4"/>
        <v>0</v>
      </c>
      <c r="AE42" s="72">
        <f t="shared" si="4"/>
        <v>0</v>
      </c>
    </row>
    <row r="43" spans="1:36" x14ac:dyDescent="0.25">
      <c r="C43" s="70" t="s">
        <v>114</v>
      </c>
      <c r="D43" s="58">
        <f>SUM(D38:D42)</f>
        <v>10</v>
      </c>
      <c r="E43" s="58">
        <f t="shared" ref="E43:AE43" si="5">SUM(E38:E42)</f>
        <v>10</v>
      </c>
      <c r="F43" s="58">
        <f t="shared" si="5"/>
        <v>10</v>
      </c>
      <c r="G43" s="58">
        <f t="shared" si="5"/>
        <v>10</v>
      </c>
      <c r="H43" s="58">
        <f t="shared" si="5"/>
        <v>10</v>
      </c>
      <c r="I43" s="58">
        <f t="shared" si="5"/>
        <v>10</v>
      </c>
      <c r="J43" s="58">
        <f t="shared" si="5"/>
        <v>10</v>
      </c>
      <c r="K43" s="58">
        <f t="shared" si="5"/>
        <v>10</v>
      </c>
      <c r="L43" s="58">
        <f t="shared" si="5"/>
        <v>10</v>
      </c>
      <c r="M43" s="58">
        <f t="shared" si="5"/>
        <v>10</v>
      </c>
      <c r="N43" s="58">
        <f t="shared" si="5"/>
        <v>10</v>
      </c>
      <c r="O43" s="58">
        <f t="shared" si="5"/>
        <v>10</v>
      </c>
      <c r="P43" s="58">
        <f t="shared" si="5"/>
        <v>10</v>
      </c>
      <c r="Q43" s="58">
        <f t="shared" si="5"/>
        <v>10</v>
      </c>
      <c r="R43" s="58">
        <f t="shared" si="5"/>
        <v>10</v>
      </c>
      <c r="S43" s="58">
        <f t="shared" si="5"/>
        <v>10</v>
      </c>
      <c r="T43" s="58">
        <f t="shared" si="5"/>
        <v>10</v>
      </c>
      <c r="U43" s="58">
        <f t="shared" si="5"/>
        <v>10</v>
      </c>
      <c r="V43" s="58">
        <f t="shared" si="5"/>
        <v>10</v>
      </c>
      <c r="W43" s="58">
        <f t="shared" si="5"/>
        <v>10</v>
      </c>
      <c r="X43" s="58">
        <f t="shared" si="5"/>
        <v>10</v>
      </c>
      <c r="Y43" s="58">
        <f t="shared" si="5"/>
        <v>10</v>
      </c>
      <c r="Z43" s="58">
        <f t="shared" si="5"/>
        <v>10</v>
      </c>
      <c r="AA43" s="58">
        <f t="shared" si="5"/>
        <v>10</v>
      </c>
      <c r="AB43" s="58">
        <f t="shared" si="5"/>
        <v>10</v>
      </c>
      <c r="AC43" s="58">
        <f t="shared" si="5"/>
        <v>10</v>
      </c>
      <c r="AD43" s="58">
        <f t="shared" si="5"/>
        <v>10</v>
      </c>
      <c r="AE43" s="58">
        <f t="shared" si="5"/>
        <v>10</v>
      </c>
    </row>
    <row r="45" spans="1:36" ht="45" x14ac:dyDescent="0.25">
      <c r="C45" s="44" t="s">
        <v>61</v>
      </c>
      <c r="D45" s="66" t="s">
        <v>1</v>
      </c>
      <c r="E45" s="66" t="s">
        <v>2</v>
      </c>
      <c r="F45" s="66" t="s">
        <v>3</v>
      </c>
      <c r="G45" s="66" t="s">
        <v>4</v>
      </c>
      <c r="H45" s="66" t="s">
        <v>5</v>
      </c>
      <c r="I45" s="66" t="s">
        <v>6</v>
      </c>
      <c r="J45" s="66" t="s">
        <v>7</v>
      </c>
      <c r="K45" s="66" t="s">
        <v>8</v>
      </c>
      <c r="L45" s="66" t="s">
        <v>9</v>
      </c>
      <c r="M45" s="66" t="s">
        <v>10</v>
      </c>
      <c r="N45" s="66" t="s">
        <v>11</v>
      </c>
      <c r="O45" s="66" t="s">
        <v>12</v>
      </c>
      <c r="P45" s="66" t="s">
        <v>13</v>
      </c>
      <c r="Q45" s="66" t="s">
        <v>14</v>
      </c>
      <c r="R45" s="66" t="s">
        <v>15</v>
      </c>
      <c r="S45" s="66" t="s">
        <v>16</v>
      </c>
      <c r="T45" s="66" t="s">
        <v>17</v>
      </c>
      <c r="U45" s="66" t="s">
        <v>19</v>
      </c>
      <c r="V45" s="66" t="s">
        <v>20</v>
      </c>
      <c r="W45" s="66" t="s">
        <v>21</v>
      </c>
      <c r="X45" s="66" t="s">
        <v>22</v>
      </c>
      <c r="Y45" s="66" t="s">
        <v>23</v>
      </c>
      <c r="Z45" s="66" t="s">
        <v>24</v>
      </c>
      <c r="AA45" s="66" t="s">
        <v>25</v>
      </c>
      <c r="AB45" s="66" t="s">
        <v>26</v>
      </c>
      <c r="AC45" s="66" t="s">
        <v>27</v>
      </c>
      <c r="AD45" s="66" t="s">
        <v>28</v>
      </c>
      <c r="AE45" s="66" t="s">
        <v>29</v>
      </c>
    </row>
    <row r="46" spans="1:36" x14ac:dyDescent="0.25">
      <c r="C46" s="43" t="s">
        <v>31</v>
      </c>
      <c r="D46" s="61">
        <f t="shared" ref="D46:I46" si="6">D38/D$43</f>
        <v>0.1</v>
      </c>
      <c r="E46" s="61">
        <f t="shared" si="6"/>
        <v>0.8</v>
      </c>
      <c r="F46" s="61">
        <f t="shared" si="6"/>
        <v>1</v>
      </c>
      <c r="G46" s="61">
        <f t="shared" si="6"/>
        <v>0.3</v>
      </c>
      <c r="H46" s="61">
        <f t="shared" si="6"/>
        <v>0.6</v>
      </c>
      <c r="I46" s="61">
        <f t="shared" si="6"/>
        <v>0.1</v>
      </c>
      <c r="J46" s="61">
        <f>J38/J$43</f>
        <v>0.1</v>
      </c>
      <c r="K46" s="61">
        <f>K38/K$43</f>
        <v>0</v>
      </c>
      <c r="L46" s="61">
        <f>L38/L$43</f>
        <v>0.1</v>
      </c>
      <c r="M46" s="61">
        <f>M38/M$43</f>
        <v>0.8</v>
      </c>
      <c r="N46" s="61">
        <f t="shared" ref="N46:AE46" si="7">N38/N$43</f>
        <v>0.1</v>
      </c>
      <c r="O46" s="61">
        <f t="shared" si="7"/>
        <v>0</v>
      </c>
      <c r="P46" s="61">
        <f t="shared" si="7"/>
        <v>0.4</v>
      </c>
      <c r="Q46" s="61">
        <f t="shared" si="7"/>
        <v>1</v>
      </c>
      <c r="R46" s="61">
        <f t="shared" si="7"/>
        <v>0.2</v>
      </c>
      <c r="S46" s="61">
        <f t="shared" si="7"/>
        <v>0.9</v>
      </c>
      <c r="T46" s="61">
        <f t="shared" si="7"/>
        <v>0.7</v>
      </c>
      <c r="U46" s="61">
        <f t="shared" si="7"/>
        <v>0.2</v>
      </c>
      <c r="V46" s="61">
        <f t="shared" si="7"/>
        <v>0.6</v>
      </c>
      <c r="W46" s="61">
        <f t="shared" si="7"/>
        <v>1</v>
      </c>
      <c r="X46" s="61">
        <f t="shared" si="7"/>
        <v>0.4</v>
      </c>
      <c r="Y46" s="61">
        <f t="shared" si="7"/>
        <v>0.3</v>
      </c>
      <c r="Z46" s="61">
        <f t="shared" si="7"/>
        <v>0.2</v>
      </c>
      <c r="AA46" s="61">
        <f t="shared" si="7"/>
        <v>0.3</v>
      </c>
      <c r="AB46" s="61">
        <f t="shared" si="7"/>
        <v>0.6</v>
      </c>
      <c r="AC46" s="61">
        <f t="shared" si="7"/>
        <v>0.5</v>
      </c>
      <c r="AD46" s="61">
        <f t="shared" si="7"/>
        <v>1</v>
      </c>
      <c r="AE46" s="61">
        <f t="shared" si="7"/>
        <v>0.2</v>
      </c>
    </row>
    <row r="47" spans="1:36" x14ac:dyDescent="0.25">
      <c r="C47" s="43" t="s">
        <v>32</v>
      </c>
      <c r="D47" s="61">
        <f>D39/D$43</f>
        <v>0.6</v>
      </c>
      <c r="E47" s="61">
        <f>E39/E$43</f>
        <v>0.1</v>
      </c>
      <c r="F47" s="61">
        <f>F39/F$43</f>
        <v>0</v>
      </c>
      <c r="G47" s="61">
        <f>G39/G$43</f>
        <v>0.6</v>
      </c>
      <c r="H47" s="61">
        <f t="shared" ref="H47:W51" si="8">H39/H$43</f>
        <v>0.1</v>
      </c>
      <c r="I47" s="61">
        <f t="shared" si="8"/>
        <v>0.2</v>
      </c>
      <c r="J47" s="61">
        <f t="shared" si="8"/>
        <v>0.1</v>
      </c>
      <c r="K47" s="61">
        <f t="shared" si="8"/>
        <v>0</v>
      </c>
      <c r="L47" s="61">
        <f t="shared" si="8"/>
        <v>0.5</v>
      </c>
      <c r="M47" s="61">
        <f t="shared" si="8"/>
        <v>0.1</v>
      </c>
      <c r="N47" s="61">
        <f t="shared" si="8"/>
        <v>0.4</v>
      </c>
      <c r="O47" s="61">
        <f t="shared" si="8"/>
        <v>0.1</v>
      </c>
      <c r="P47" s="61">
        <f t="shared" si="8"/>
        <v>0.2</v>
      </c>
      <c r="Q47" s="61">
        <f t="shared" si="8"/>
        <v>0</v>
      </c>
      <c r="R47" s="61">
        <f t="shared" si="8"/>
        <v>0.5</v>
      </c>
      <c r="S47" s="61">
        <f t="shared" si="8"/>
        <v>0</v>
      </c>
      <c r="T47" s="61">
        <f t="shared" si="8"/>
        <v>0.1</v>
      </c>
      <c r="U47" s="61">
        <f t="shared" si="8"/>
        <v>0.2</v>
      </c>
      <c r="V47" s="61">
        <f t="shared" si="8"/>
        <v>0</v>
      </c>
      <c r="W47" s="61">
        <f t="shared" si="8"/>
        <v>0</v>
      </c>
      <c r="X47" s="61">
        <f t="shared" ref="X47:AE47" si="9">X39/X$43</f>
        <v>0.2</v>
      </c>
      <c r="Y47" s="61">
        <f t="shared" si="9"/>
        <v>0.3</v>
      </c>
      <c r="Z47" s="61">
        <f t="shared" si="9"/>
        <v>0.7</v>
      </c>
      <c r="AA47" s="61">
        <f t="shared" si="9"/>
        <v>0.2</v>
      </c>
      <c r="AB47" s="61">
        <f t="shared" si="9"/>
        <v>0.1</v>
      </c>
      <c r="AC47" s="61">
        <f t="shared" si="9"/>
        <v>0.3</v>
      </c>
      <c r="AD47" s="61">
        <f t="shared" si="9"/>
        <v>0</v>
      </c>
      <c r="AE47" s="61">
        <f t="shared" si="9"/>
        <v>0.4</v>
      </c>
    </row>
    <row r="48" spans="1:36" x14ac:dyDescent="0.25">
      <c r="C48" s="43" t="s">
        <v>33</v>
      </c>
      <c r="D48" s="61">
        <f t="shared" ref="D48:F50" si="10">D40/D$43</f>
        <v>0.1</v>
      </c>
      <c r="E48" s="61">
        <f t="shared" si="10"/>
        <v>0</v>
      </c>
      <c r="F48" s="61">
        <f t="shared" si="10"/>
        <v>0</v>
      </c>
      <c r="G48" s="61">
        <f t="shared" ref="G48:G51" si="11">G40/G$43</f>
        <v>0</v>
      </c>
      <c r="H48" s="61">
        <f t="shared" si="8"/>
        <v>0.2</v>
      </c>
      <c r="I48" s="61">
        <f t="shared" si="8"/>
        <v>0.6</v>
      </c>
      <c r="J48" s="61">
        <f t="shared" si="8"/>
        <v>0.2</v>
      </c>
      <c r="K48" s="61">
        <f t="shared" si="8"/>
        <v>0.3</v>
      </c>
      <c r="L48" s="61">
        <f t="shared" si="8"/>
        <v>0.1</v>
      </c>
      <c r="M48" s="61">
        <f t="shared" si="8"/>
        <v>0.1</v>
      </c>
      <c r="N48" s="61">
        <f t="shared" si="8"/>
        <v>0.2</v>
      </c>
      <c r="O48" s="61">
        <f t="shared" si="8"/>
        <v>0.2</v>
      </c>
      <c r="P48" s="61">
        <f t="shared" si="8"/>
        <v>0.1</v>
      </c>
      <c r="Q48" s="61">
        <f t="shared" si="8"/>
        <v>0</v>
      </c>
      <c r="R48" s="61">
        <f t="shared" si="8"/>
        <v>0.1</v>
      </c>
      <c r="S48" s="61">
        <f t="shared" si="8"/>
        <v>0</v>
      </c>
      <c r="T48" s="61">
        <f t="shared" si="8"/>
        <v>0.1</v>
      </c>
      <c r="U48" s="61">
        <f t="shared" si="8"/>
        <v>0.3</v>
      </c>
      <c r="V48" s="61">
        <f t="shared" si="8"/>
        <v>0.3</v>
      </c>
      <c r="W48" s="61">
        <f t="shared" si="8"/>
        <v>0</v>
      </c>
      <c r="X48" s="61">
        <f t="shared" ref="X48:AE48" si="12">X40/X$43</f>
        <v>0.2</v>
      </c>
      <c r="Y48" s="61">
        <f t="shared" si="12"/>
        <v>0.4</v>
      </c>
      <c r="Z48" s="61">
        <f t="shared" si="12"/>
        <v>0.1</v>
      </c>
      <c r="AA48" s="61">
        <f t="shared" si="12"/>
        <v>0.1</v>
      </c>
      <c r="AB48" s="61">
        <f t="shared" si="12"/>
        <v>0.2</v>
      </c>
      <c r="AC48" s="61">
        <f t="shared" si="12"/>
        <v>0.1</v>
      </c>
      <c r="AD48" s="61">
        <f t="shared" si="12"/>
        <v>0</v>
      </c>
      <c r="AE48" s="61">
        <f t="shared" si="12"/>
        <v>0.3</v>
      </c>
    </row>
    <row r="49" spans="1:37" x14ac:dyDescent="0.25">
      <c r="C49" s="43" t="s">
        <v>34</v>
      </c>
      <c r="D49" s="61">
        <f t="shared" si="10"/>
        <v>0.2</v>
      </c>
      <c r="E49" s="61">
        <f t="shared" si="10"/>
        <v>0.1</v>
      </c>
      <c r="F49" s="61">
        <f t="shared" si="10"/>
        <v>0</v>
      </c>
      <c r="G49" s="61">
        <f t="shared" si="11"/>
        <v>0.1</v>
      </c>
      <c r="H49" s="61">
        <f t="shared" si="8"/>
        <v>0.1</v>
      </c>
      <c r="I49" s="61">
        <f t="shared" si="8"/>
        <v>0.1</v>
      </c>
      <c r="J49" s="61">
        <f t="shared" si="8"/>
        <v>0.6</v>
      </c>
      <c r="K49" s="61">
        <f t="shared" si="8"/>
        <v>0.7</v>
      </c>
      <c r="L49" s="61">
        <f t="shared" si="8"/>
        <v>0.3</v>
      </c>
      <c r="M49" s="61">
        <f t="shared" si="8"/>
        <v>0</v>
      </c>
      <c r="N49" s="61">
        <f t="shared" si="8"/>
        <v>0.3</v>
      </c>
      <c r="O49" s="61">
        <f t="shared" si="8"/>
        <v>0.7</v>
      </c>
      <c r="P49" s="61">
        <f t="shared" si="8"/>
        <v>0.3</v>
      </c>
      <c r="Q49" s="61">
        <f t="shared" si="8"/>
        <v>0</v>
      </c>
      <c r="R49" s="61">
        <f t="shared" si="8"/>
        <v>0.2</v>
      </c>
      <c r="S49" s="61">
        <f t="shared" si="8"/>
        <v>0.1</v>
      </c>
      <c r="T49" s="61">
        <f t="shared" si="8"/>
        <v>0.1</v>
      </c>
      <c r="U49" s="61">
        <f t="shared" si="8"/>
        <v>0.3</v>
      </c>
      <c r="V49" s="61">
        <f t="shared" si="8"/>
        <v>0.1</v>
      </c>
      <c r="W49" s="61">
        <f t="shared" si="8"/>
        <v>0</v>
      </c>
      <c r="X49" s="61">
        <f t="shared" ref="X49:AE49" si="13">X41/X$43</f>
        <v>0.2</v>
      </c>
      <c r="Y49" s="61">
        <f t="shared" si="13"/>
        <v>0</v>
      </c>
      <c r="Z49" s="61">
        <f t="shared" si="13"/>
        <v>0</v>
      </c>
      <c r="AA49" s="61">
        <f t="shared" si="13"/>
        <v>0.4</v>
      </c>
      <c r="AB49" s="61">
        <f t="shared" si="13"/>
        <v>0.1</v>
      </c>
      <c r="AC49" s="61">
        <f t="shared" si="13"/>
        <v>0.1</v>
      </c>
      <c r="AD49" s="61">
        <f t="shared" si="13"/>
        <v>0</v>
      </c>
      <c r="AE49" s="61">
        <f t="shared" si="13"/>
        <v>0.1</v>
      </c>
    </row>
    <row r="50" spans="1:37" x14ac:dyDescent="0.25">
      <c r="C50" s="71" t="s">
        <v>69</v>
      </c>
      <c r="D50" s="73">
        <f t="shared" si="10"/>
        <v>0</v>
      </c>
      <c r="E50" s="73">
        <f t="shared" si="10"/>
        <v>0</v>
      </c>
      <c r="F50" s="73">
        <f t="shared" si="10"/>
        <v>0</v>
      </c>
      <c r="G50" s="61">
        <f t="shared" si="11"/>
        <v>0</v>
      </c>
      <c r="H50" s="61">
        <f t="shared" si="8"/>
        <v>0</v>
      </c>
      <c r="I50" s="61">
        <f t="shared" si="8"/>
        <v>0</v>
      </c>
      <c r="J50" s="61">
        <f t="shared" si="8"/>
        <v>0</v>
      </c>
      <c r="K50" s="61">
        <f t="shared" si="8"/>
        <v>0</v>
      </c>
      <c r="L50" s="61">
        <f t="shared" si="8"/>
        <v>0</v>
      </c>
      <c r="M50" s="61">
        <f t="shared" si="8"/>
        <v>0</v>
      </c>
      <c r="N50" s="61">
        <f t="shared" si="8"/>
        <v>0</v>
      </c>
      <c r="O50" s="61">
        <f t="shared" si="8"/>
        <v>0</v>
      </c>
      <c r="P50" s="61">
        <f t="shared" si="8"/>
        <v>0</v>
      </c>
      <c r="Q50" s="61">
        <f t="shared" si="8"/>
        <v>0</v>
      </c>
      <c r="R50" s="61">
        <f t="shared" si="8"/>
        <v>0</v>
      </c>
      <c r="S50" s="61">
        <f t="shared" si="8"/>
        <v>0</v>
      </c>
      <c r="T50" s="61">
        <f t="shared" si="8"/>
        <v>0</v>
      </c>
      <c r="U50" s="61">
        <f t="shared" si="8"/>
        <v>0</v>
      </c>
      <c r="V50" s="61">
        <f t="shared" si="8"/>
        <v>0</v>
      </c>
      <c r="W50" s="61">
        <f t="shared" si="8"/>
        <v>0</v>
      </c>
      <c r="X50" s="61">
        <f t="shared" ref="X50:AE50" si="14">X42/X$43</f>
        <v>0</v>
      </c>
      <c r="Y50" s="61">
        <f t="shared" si="14"/>
        <v>0</v>
      </c>
      <c r="Z50" s="61">
        <f t="shared" si="14"/>
        <v>0</v>
      </c>
      <c r="AA50" s="61">
        <f t="shared" si="14"/>
        <v>0</v>
      </c>
      <c r="AB50" s="61">
        <f t="shared" si="14"/>
        <v>0</v>
      </c>
      <c r="AC50" s="61">
        <f t="shared" si="14"/>
        <v>0</v>
      </c>
      <c r="AD50" s="61">
        <f t="shared" si="14"/>
        <v>0</v>
      </c>
      <c r="AE50" s="61">
        <f t="shared" si="14"/>
        <v>0</v>
      </c>
    </row>
    <row r="51" spans="1:37" x14ac:dyDescent="0.25">
      <c r="C51" s="70" t="s">
        <v>114</v>
      </c>
      <c r="D51" s="74">
        <f>SUM(D46:D50)</f>
        <v>1</v>
      </c>
      <c r="E51" s="74">
        <f t="shared" ref="E51:AE51" si="15">SUM(E46:E50)</f>
        <v>1</v>
      </c>
      <c r="F51" s="74">
        <f t="shared" si="15"/>
        <v>1</v>
      </c>
      <c r="G51" s="61">
        <f t="shared" si="11"/>
        <v>1</v>
      </c>
      <c r="H51" s="61">
        <f t="shared" si="8"/>
        <v>1</v>
      </c>
      <c r="I51" s="61">
        <f t="shared" si="8"/>
        <v>1</v>
      </c>
      <c r="J51" s="61">
        <f t="shared" si="8"/>
        <v>1</v>
      </c>
      <c r="K51" s="61">
        <f t="shared" si="8"/>
        <v>1</v>
      </c>
      <c r="L51" s="61">
        <f t="shared" si="8"/>
        <v>1</v>
      </c>
      <c r="M51" s="61">
        <f t="shared" si="8"/>
        <v>1</v>
      </c>
      <c r="N51" s="61">
        <f t="shared" si="8"/>
        <v>1</v>
      </c>
      <c r="O51" s="61">
        <f t="shared" si="8"/>
        <v>1</v>
      </c>
      <c r="P51" s="61">
        <f t="shared" si="8"/>
        <v>1</v>
      </c>
      <c r="Q51" s="61">
        <f t="shared" si="8"/>
        <v>1</v>
      </c>
      <c r="R51" s="61">
        <f t="shared" si="8"/>
        <v>1</v>
      </c>
      <c r="S51" s="61">
        <f t="shared" si="8"/>
        <v>1</v>
      </c>
      <c r="T51" s="61">
        <f t="shared" si="8"/>
        <v>1</v>
      </c>
      <c r="U51" s="61">
        <f t="shared" si="8"/>
        <v>1</v>
      </c>
      <c r="V51" s="61">
        <f t="shared" si="8"/>
        <v>1</v>
      </c>
      <c r="W51" s="61">
        <f t="shared" si="8"/>
        <v>1</v>
      </c>
      <c r="X51" s="61">
        <f t="shared" ref="X51:AE51" si="16">X43/X$43</f>
        <v>1</v>
      </c>
      <c r="Y51" s="61">
        <f t="shared" si="16"/>
        <v>1</v>
      </c>
      <c r="Z51" s="61">
        <f t="shared" si="16"/>
        <v>1</v>
      </c>
      <c r="AA51" s="61">
        <f t="shared" si="16"/>
        <v>1</v>
      </c>
      <c r="AB51" s="61">
        <f t="shared" si="16"/>
        <v>1</v>
      </c>
      <c r="AC51" s="61">
        <f t="shared" si="16"/>
        <v>1</v>
      </c>
      <c r="AD51" s="61">
        <f t="shared" si="16"/>
        <v>1</v>
      </c>
      <c r="AE51" s="61">
        <f t="shared" si="16"/>
        <v>1</v>
      </c>
    </row>
    <row r="52" spans="1:37" hidden="1" x14ac:dyDescent="0.25">
      <c r="C52" s="6" t="s">
        <v>36</v>
      </c>
    </row>
    <row r="53" spans="1:37" hidden="1" x14ac:dyDescent="0.25">
      <c r="C53" s="6" t="s">
        <v>37</v>
      </c>
    </row>
    <row r="54" spans="1:37" hidden="1" x14ac:dyDescent="0.25"/>
    <row r="57" spans="1:37" customFormat="1" ht="15.75" customHeight="1" x14ac:dyDescent="0.25">
      <c r="A57" s="30"/>
      <c r="B57" s="30"/>
      <c r="C57" s="33"/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1"/>
      <c r="R57" s="31"/>
      <c r="S57" s="31"/>
      <c r="T57" s="31"/>
      <c r="V57" s="31"/>
      <c r="W57" s="31"/>
      <c r="X57" s="31"/>
      <c r="Y57" s="31"/>
      <c r="Z57" s="31"/>
      <c r="AB57" s="31"/>
      <c r="AC57" s="31"/>
      <c r="AD57" s="31"/>
      <c r="AE57" s="31"/>
      <c r="AH57" s="32"/>
      <c r="AI57" s="32"/>
      <c r="AJ57" s="32"/>
      <c r="AK57" s="32"/>
    </row>
    <row r="58" spans="1:37" customFormat="1" ht="27.75" customHeight="1" x14ac:dyDescent="0.25">
      <c r="A58" s="6"/>
      <c r="B58" s="6"/>
      <c r="C58" s="6"/>
      <c r="D58" s="6"/>
      <c r="E58" s="36"/>
      <c r="F58" s="36"/>
      <c r="G58" s="36"/>
      <c r="H58" s="36"/>
      <c r="I58" s="36"/>
      <c r="J58" s="36"/>
      <c r="K58" s="36"/>
      <c r="L58" s="36"/>
      <c r="M58" s="36"/>
      <c r="N58" s="36"/>
      <c r="O58" s="36"/>
      <c r="P58" s="36"/>
      <c r="Q58" s="36"/>
      <c r="R58" s="36"/>
      <c r="S58" s="36"/>
      <c r="T58" s="36"/>
      <c r="U58" s="36"/>
    </row>
    <row r="59" spans="1:37" customFormat="1" ht="15.75" customHeight="1" x14ac:dyDescent="0.25">
      <c r="A59" s="6"/>
      <c r="B59" s="6"/>
      <c r="C59" s="6"/>
      <c r="D59" s="6"/>
      <c r="E59" s="35"/>
      <c r="F59" s="35"/>
      <c r="G59" s="35"/>
      <c r="H59" s="35"/>
      <c r="I59" s="35"/>
      <c r="J59" s="35"/>
      <c r="K59" s="32"/>
      <c r="L59" s="32"/>
      <c r="M59" s="32"/>
      <c r="R59" s="32"/>
      <c r="S59" s="32"/>
      <c r="X59" s="32"/>
      <c r="Z59" s="32"/>
    </row>
    <row r="60" spans="1:37" customFormat="1" ht="15.75" customHeight="1" x14ac:dyDescent="0.25">
      <c r="A60" s="6"/>
      <c r="B60" s="6"/>
      <c r="C60" s="6"/>
      <c r="D60" s="6"/>
      <c r="E60" s="35"/>
      <c r="F60" s="35"/>
      <c r="G60" s="35"/>
      <c r="H60" s="35"/>
      <c r="I60" s="35"/>
      <c r="J60" s="35"/>
      <c r="K60" s="32"/>
      <c r="L60" s="32"/>
      <c r="M60" s="32"/>
      <c r="R60" s="32"/>
      <c r="S60" s="32"/>
      <c r="X60" s="32"/>
      <c r="Z60" s="32"/>
    </row>
    <row r="61" spans="1:37" customFormat="1" ht="15.75" customHeight="1" x14ac:dyDescent="0.25">
      <c r="A61" s="6"/>
      <c r="B61" s="6"/>
      <c r="C61" s="6"/>
      <c r="D61" s="6"/>
      <c r="E61" s="35"/>
      <c r="F61" s="35"/>
      <c r="G61" s="35"/>
      <c r="H61" s="35"/>
      <c r="I61" s="35"/>
      <c r="J61" s="35"/>
      <c r="K61" s="32"/>
      <c r="L61" s="32"/>
      <c r="M61" s="32"/>
      <c r="R61" s="32"/>
      <c r="S61" s="32"/>
      <c r="X61" s="32"/>
      <c r="Z61" s="32"/>
    </row>
    <row r="62" spans="1:37" customFormat="1" ht="15.75" customHeight="1" x14ac:dyDescent="0.25">
      <c r="A62" s="6"/>
      <c r="B62" s="6"/>
      <c r="C62" s="6"/>
      <c r="D62" s="6"/>
      <c r="E62" s="35"/>
      <c r="F62" s="35"/>
      <c r="G62" s="35"/>
      <c r="H62" s="35"/>
      <c r="I62" s="35"/>
      <c r="J62" s="35"/>
      <c r="K62" s="32"/>
      <c r="L62" s="32"/>
      <c r="M62" s="32"/>
      <c r="R62" s="32"/>
      <c r="S62" s="32"/>
      <c r="X62" s="32"/>
      <c r="Z62" s="32"/>
    </row>
    <row r="63" spans="1:37" customFormat="1" ht="15.75" customHeight="1" x14ac:dyDescent="0.25">
      <c r="A63" s="6"/>
      <c r="B63" s="6"/>
      <c r="C63" s="6"/>
      <c r="D63" s="6"/>
      <c r="E63" s="35"/>
      <c r="F63" s="35"/>
      <c r="G63" s="35"/>
      <c r="H63" s="35"/>
      <c r="I63" s="35"/>
      <c r="J63" s="35"/>
      <c r="K63" s="32"/>
      <c r="L63" s="32"/>
      <c r="M63" s="32"/>
      <c r="R63" s="32"/>
      <c r="S63" s="32"/>
      <c r="X63" s="32"/>
      <c r="Z63" s="32"/>
    </row>
    <row r="64" spans="1:37" customFormat="1" ht="15.75" customHeight="1" x14ac:dyDescent="0.25">
      <c r="A64" s="34"/>
      <c r="B64" s="34"/>
      <c r="D64" s="35"/>
      <c r="E64" s="35"/>
      <c r="F64" s="35"/>
      <c r="G64" s="35"/>
      <c r="H64" s="35"/>
      <c r="I64" s="35"/>
      <c r="J64" s="35"/>
      <c r="K64" s="32"/>
      <c r="L64" s="32"/>
      <c r="M64" s="32"/>
      <c r="R64" s="32"/>
      <c r="S64" s="32"/>
      <c r="X64" s="32"/>
      <c r="Z64" s="32"/>
    </row>
    <row r="65" spans="2:37" customFormat="1" ht="15.75" customHeight="1" x14ac:dyDescent="0.25">
      <c r="B65" s="13"/>
      <c r="U65" s="31"/>
      <c r="AA65" s="31"/>
      <c r="AH65" s="32"/>
      <c r="AI65" s="32"/>
      <c r="AJ65" s="32"/>
      <c r="AK65" s="32"/>
    </row>
  </sheetData>
  <mergeCells count="10">
    <mergeCell ref="A20:A22"/>
    <mergeCell ref="AG20:AJ20"/>
    <mergeCell ref="B11:C11"/>
    <mergeCell ref="D20:AE20"/>
    <mergeCell ref="C20:C22"/>
    <mergeCell ref="B20:B22"/>
    <mergeCell ref="D21:J21"/>
    <mergeCell ref="K21:S21"/>
    <mergeCell ref="T21:Y21"/>
    <mergeCell ref="Z21:AE21"/>
  </mergeCells>
  <conditionalFormatting sqref="D23:AE27 D29:AE30 D32:AE32 D34:AE35">
    <cfRule type="cellIs" dxfId="15" priority="13" operator="equal">
      <formula>"O"</formula>
    </cfRule>
    <cfRule type="cellIs" dxfId="14" priority="14" operator="equal">
      <formula>"I"</formula>
    </cfRule>
    <cfRule type="cellIs" dxfId="13" priority="15" operator="equal">
      <formula>"P"</formula>
    </cfRule>
    <cfRule type="cellIs" dxfId="12" priority="16" operator="equal">
      <formula>"A"</formula>
    </cfRule>
  </conditionalFormatting>
  <conditionalFormatting sqref="D28:AE28">
    <cfRule type="cellIs" dxfId="11" priority="9" operator="equal">
      <formula>"O"</formula>
    </cfRule>
    <cfRule type="cellIs" dxfId="10" priority="10" operator="equal">
      <formula>"I"</formula>
    </cfRule>
    <cfRule type="cellIs" dxfId="9" priority="11" operator="equal">
      <formula>"P"</formula>
    </cfRule>
    <cfRule type="cellIs" dxfId="8" priority="12" operator="equal">
      <formula>"A"</formula>
    </cfRule>
  </conditionalFormatting>
  <conditionalFormatting sqref="D31:AE31">
    <cfRule type="cellIs" dxfId="7" priority="5" operator="equal">
      <formula>"O"</formula>
    </cfRule>
    <cfRule type="cellIs" dxfId="6" priority="6" operator="equal">
      <formula>"I"</formula>
    </cfRule>
    <cfRule type="cellIs" dxfId="5" priority="7" operator="equal">
      <formula>"P"</formula>
    </cfRule>
    <cfRule type="cellIs" dxfId="4" priority="8" operator="equal">
      <formula>"A"</formula>
    </cfRule>
  </conditionalFormatting>
  <conditionalFormatting sqref="D33:AE33">
    <cfRule type="cellIs" dxfId="3" priority="1" operator="equal">
      <formula>"O"</formula>
    </cfRule>
    <cfRule type="cellIs" dxfId="2" priority="2" operator="equal">
      <formula>"I"</formula>
    </cfRule>
    <cfRule type="cellIs" dxfId="1" priority="3" operator="equal">
      <formula>"P"</formula>
    </cfRule>
    <cfRule type="cellIs" dxfId="0" priority="4" operator="equal">
      <formula>"A"</formula>
    </cfRule>
  </conditionalFormatting>
  <dataValidations count="1">
    <dataValidation type="list" allowBlank="1" showInputMessage="1" showErrorMessage="1" sqref="D23:AE35">
      <formula1>$B$12:$B$16</formula1>
    </dataValidation>
  </dataValidations>
  <pageMargins left="0.7" right="0.7" top="0.75" bottom="0.75" header="0.3" footer="0.3"/>
  <pageSetup paperSize="9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2:D15"/>
  <sheetViews>
    <sheetView workbookViewId="0">
      <selection activeCell="C26" sqref="C26"/>
    </sheetView>
  </sheetViews>
  <sheetFormatPr baseColWidth="10" defaultRowHeight="15" x14ac:dyDescent="0.25"/>
  <cols>
    <col min="1" max="1" width="6.42578125" style="47" customWidth="1"/>
    <col min="2" max="16384" width="11.42578125" style="48"/>
  </cols>
  <sheetData>
    <row r="2" spans="1:4" x14ac:dyDescent="0.25">
      <c r="A2" s="47">
        <v>1</v>
      </c>
      <c r="B2" s="48" t="s">
        <v>60</v>
      </c>
    </row>
    <row r="4" spans="1:4" ht="15.75" x14ac:dyDescent="0.25">
      <c r="A4" s="47">
        <v>2</v>
      </c>
      <c r="B4" s="48" t="s">
        <v>53</v>
      </c>
      <c r="C4" s="49"/>
      <c r="D4" s="50"/>
    </row>
    <row r="5" spans="1:4" ht="15.75" x14ac:dyDescent="0.25">
      <c r="B5" s="51" t="s">
        <v>54</v>
      </c>
      <c r="C5" s="52"/>
      <c r="D5" s="50"/>
    </row>
    <row r="6" spans="1:4" ht="15.75" x14ac:dyDescent="0.25">
      <c r="B6" s="49" t="s">
        <v>73</v>
      </c>
      <c r="C6" s="52"/>
      <c r="D6" s="50"/>
    </row>
    <row r="7" spans="1:4" ht="15.75" x14ac:dyDescent="0.25">
      <c r="B7" s="49" t="s">
        <v>70</v>
      </c>
      <c r="C7" s="51"/>
      <c r="D7" s="50"/>
    </row>
    <row r="8" spans="1:4" ht="15.75" x14ac:dyDescent="0.25">
      <c r="B8" s="53" t="s">
        <v>71</v>
      </c>
      <c r="C8" s="54"/>
      <c r="D8" s="50"/>
    </row>
    <row r="9" spans="1:4" ht="15.75" x14ac:dyDescent="0.25">
      <c r="B9" s="53" t="s">
        <v>72</v>
      </c>
      <c r="C9" s="53"/>
      <c r="D9" s="50"/>
    </row>
    <row r="11" spans="1:4" ht="15.75" x14ac:dyDescent="0.25">
      <c r="A11" s="47">
        <v>3</v>
      </c>
      <c r="B11" s="51" t="s">
        <v>62</v>
      </c>
    </row>
    <row r="12" spans="1:4" x14ac:dyDescent="0.25">
      <c r="B12" s="62" t="s">
        <v>65</v>
      </c>
    </row>
    <row r="13" spans="1:4" x14ac:dyDescent="0.25">
      <c r="B13" s="62" t="s">
        <v>64</v>
      </c>
    </row>
    <row r="14" spans="1:4" x14ac:dyDescent="0.25">
      <c r="B14" s="62" t="s">
        <v>63</v>
      </c>
    </row>
    <row r="15" spans="1:4" x14ac:dyDescent="0.25">
      <c r="B15" s="62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1ero</vt:lpstr>
      <vt:lpstr>4to</vt:lpstr>
      <vt:lpstr>Descripción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cesar alvarado medrano</dc:creator>
  <cp:lastModifiedBy>Admin</cp:lastModifiedBy>
  <dcterms:created xsi:type="dcterms:W3CDTF">2021-06-22T00:12:46Z</dcterms:created>
  <dcterms:modified xsi:type="dcterms:W3CDTF">2024-06-24T16:28:14Z</dcterms:modified>
</cp:coreProperties>
</file>