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INFORME ASISTENCIA 2024\"/>
    </mc:Choice>
  </mc:AlternateContent>
  <xr:revisionPtr revIDLastSave="0" documentId="13_ncr:1_{ED29BE4D-E8CC-4B4F-A2E4-9016B5173A8D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ASISTENCIA" sheetId="1" r:id="rId1"/>
    <sheet name="OFICIO" sheetId="3" r:id="rId2"/>
    <sheet name="REPORTE CONSOLIDADO" sheetId="4" r:id="rId3"/>
    <sheet name="NORMA" sheetId="2" r:id="rId4"/>
  </sheets>
  <externalReferences>
    <externalReference r:id="rId5"/>
  </externalReferences>
  <definedNames>
    <definedName name="AñoNatural">[1]ASISTENCIA!$S$5</definedName>
    <definedName name="MESES">[1]CALEND!$A$17:$A$28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4" i="4" l="1"/>
  <c r="N14" i="4"/>
  <c r="M15" i="4"/>
  <c r="N15" i="4"/>
  <c r="T132" i="4" l="1"/>
  <c r="R132" i="4"/>
  <c r="P132" i="4"/>
  <c r="N132" i="4"/>
  <c r="M132" i="4"/>
  <c r="L132" i="4"/>
  <c r="J132" i="4"/>
  <c r="H132" i="4"/>
  <c r="G132" i="4"/>
  <c r="F132" i="4"/>
  <c r="E132" i="4"/>
  <c r="D132" i="4"/>
  <c r="A132" i="4"/>
  <c r="T131" i="4"/>
  <c r="R131" i="4"/>
  <c r="P131" i="4"/>
  <c r="N131" i="4"/>
  <c r="M131" i="4"/>
  <c r="L131" i="4"/>
  <c r="J131" i="4"/>
  <c r="H131" i="4"/>
  <c r="G131" i="4"/>
  <c r="F131" i="4"/>
  <c r="E131" i="4"/>
  <c r="D131" i="4"/>
  <c r="A131" i="4"/>
  <c r="T130" i="4"/>
  <c r="R130" i="4"/>
  <c r="P130" i="4"/>
  <c r="N130" i="4"/>
  <c r="M130" i="4"/>
  <c r="L130" i="4"/>
  <c r="J130" i="4"/>
  <c r="H130" i="4"/>
  <c r="G130" i="4"/>
  <c r="F130" i="4"/>
  <c r="E130" i="4"/>
  <c r="D130" i="4"/>
  <c r="A130" i="4"/>
  <c r="T129" i="4"/>
  <c r="R129" i="4"/>
  <c r="P129" i="4"/>
  <c r="N129" i="4"/>
  <c r="M129" i="4"/>
  <c r="L129" i="4"/>
  <c r="J129" i="4"/>
  <c r="H129" i="4"/>
  <c r="G129" i="4"/>
  <c r="F129" i="4"/>
  <c r="E129" i="4"/>
  <c r="D129" i="4"/>
  <c r="A129" i="4"/>
  <c r="T128" i="4"/>
  <c r="R128" i="4"/>
  <c r="P128" i="4"/>
  <c r="N128" i="4"/>
  <c r="M128" i="4"/>
  <c r="L128" i="4"/>
  <c r="J128" i="4"/>
  <c r="H128" i="4"/>
  <c r="G128" i="4"/>
  <c r="F128" i="4"/>
  <c r="E128" i="4"/>
  <c r="D128" i="4"/>
  <c r="A128" i="4"/>
  <c r="T127" i="4"/>
  <c r="R127" i="4"/>
  <c r="P127" i="4"/>
  <c r="N127" i="4"/>
  <c r="M127" i="4"/>
  <c r="L127" i="4"/>
  <c r="J127" i="4"/>
  <c r="H127" i="4"/>
  <c r="G127" i="4"/>
  <c r="F127" i="4"/>
  <c r="E127" i="4"/>
  <c r="D127" i="4"/>
  <c r="A127" i="4"/>
  <c r="T126" i="4"/>
  <c r="R126" i="4"/>
  <c r="P126" i="4"/>
  <c r="N126" i="4"/>
  <c r="M126" i="4"/>
  <c r="L126" i="4"/>
  <c r="J126" i="4"/>
  <c r="H126" i="4"/>
  <c r="G126" i="4"/>
  <c r="F126" i="4"/>
  <c r="E126" i="4"/>
  <c r="D126" i="4"/>
  <c r="A126" i="4"/>
  <c r="T125" i="4"/>
  <c r="R125" i="4"/>
  <c r="P125" i="4"/>
  <c r="N125" i="4"/>
  <c r="M125" i="4"/>
  <c r="L125" i="4"/>
  <c r="J125" i="4"/>
  <c r="H125" i="4"/>
  <c r="G125" i="4"/>
  <c r="F125" i="4"/>
  <c r="E125" i="4"/>
  <c r="D125" i="4"/>
  <c r="A125" i="4"/>
  <c r="T124" i="4"/>
  <c r="R124" i="4"/>
  <c r="P124" i="4"/>
  <c r="N124" i="4"/>
  <c r="M124" i="4"/>
  <c r="L124" i="4"/>
  <c r="J124" i="4"/>
  <c r="H124" i="4"/>
  <c r="G124" i="4"/>
  <c r="F124" i="4"/>
  <c r="E124" i="4"/>
  <c r="D124" i="4"/>
  <c r="A124" i="4"/>
  <c r="T123" i="4"/>
  <c r="R123" i="4"/>
  <c r="P123" i="4"/>
  <c r="N123" i="4"/>
  <c r="M123" i="4"/>
  <c r="L123" i="4"/>
  <c r="J123" i="4"/>
  <c r="H123" i="4"/>
  <c r="G123" i="4"/>
  <c r="F123" i="4"/>
  <c r="E123" i="4"/>
  <c r="D123" i="4"/>
  <c r="A123" i="4"/>
  <c r="T122" i="4"/>
  <c r="R122" i="4"/>
  <c r="P122" i="4"/>
  <c r="N122" i="4"/>
  <c r="M122" i="4"/>
  <c r="L122" i="4"/>
  <c r="J122" i="4"/>
  <c r="H122" i="4"/>
  <c r="G122" i="4"/>
  <c r="F122" i="4"/>
  <c r="E122" i="4"/>
  <c r="D122" i="4"/>
  <c r="A122" i="4"/>
  <c r="T121" i="4"/>
  <c r="R121" i="4"/>
  <c r="P121" i="4"/>
  <c r="N121" i="4"/>
  <c r="M121" i="4"/>
  <c r="L121" i="4"/>
  <c r="J121" i="4"/>
  <c r="H121" i="4"/>
  <c r="G121" i="4"/>
  <c r="F121" i="4"/>
  <c r="E121" i="4"/>
  <c r="D121" i="4"/>
  <c r="A121" i="4"/>
  <c r="T120" i="4"/>
  <c r="R120" i="4"/>
  <c r="P120" i="4"/>
  <c r="N120" i="4"/>
  <c r="M120" i="4"/>
  <c r="L120" i="4"/>
  <c r="J120" i="4"/>
  <c r="H120" i="4"/>
  <c r="G120" i="4"/>
  <c r="F120" i="4"/>
  <c r="E120" i="4"/>
  <c r="D120" i="4"/>
  <c r="A120" i="4"/>
  <c r="T119" i="4"/>
  <c r="R119" i="4"/>
  <c r="P119" i="4"/>
  <c r="N119" i="4"/>
  <c r="M119" i="4"/>
  <c r="L119" i="4"/>
  <c r="J119" i="4"/>
  <c r="H119" i="4"/>
  <c r="G119" i="4"/>
  <c r="F119" i="4"/>
  <c r="E119" i="4"/>
  <c r="D119" i="4"/>
  <c r="A119" i="4"/>
  <c r="T118" i="4"/>
  <c r="R118" i="4"/>
  <c r="P118" i="4"/>
  <c r="N118" i="4"/>
  <c r="M118" i="4"/>
  <c r="L118" i="4"/>
  <c r="J118" i="4"/>
  <c r="H118" i="4"/>
  <c r="G118" i="4"/>
  <c r="F118" i="4"/>
  <c r="E118" i="4"/>
  <c r="D118" i="4"/>
  <c r="A118" i="4"/>
  <c r="T117" i="4"/>
  <c r="R117" i="4"/>
  <c r="P117" i="4"/>
  <c r="N117" i="4"/>
  <c r="M117" i="4"/>
  <c r="L117" i="4"/>
  <c r="J117" i="4"/>
  <c r="H117" i="4"/>
  <c r="G117" i="4"/>
  <c r="F117" i="4"/>
  <c r="E117" i="4"/>
  <c r="D117" i="4"/>
  <c r="A117" i="4"/>
  <c r="T116" i="4"/>
  <c r="R116" i="4"/>
  <c r="P116" i="4"/>
  <c r="N116" i="4"/>
  <c r="M116" i="4"/>
  <c r="L116" i="4"/>
  <c r="J116" i="4"/>
  <c r="H116" i="4"/>
  <c r="G116" i="4"/>
  <c r="F116" i="4"/>
  <c r="E116" i="4"/>
  <c r="D116" i="4"/>
  <c r="A116" i="4"/>
  <c r="T115" i="4"/>
  <c r="R115" i="4"/>
  <c r="P115" i="4"/>
  <c r="N115" i="4"/>
  <c r="M115" i="4"/>
  <c r="L115" i="4"/>
  <c r="J115" i="4"/>
  <c r="H115" i="4"/>
  <c r="G115" i="4"/>
  <c r="F115" i="4"/>
  <c r="E115" i="4"/>
  <c r="D115" i="4"/>
  <c r="A115" i="4"/>
  <c r="T114" i="4"/>
  <c r="R114" i="4"/>
  <c r="P114" i="4"/>
  <c r="N114" i="4"/>
  <c r="M114" i="4"/>
  <c r="L114" i="4"/>
  <c r="J114" i="4"/>
  <c r="H114" i="4"/>
  <c r="G114" i="4"/>
  <c r="F114" i="4"/>
  <c r="E114" i="4"/>
  <c r="D114" i="4"/>
  <c r="A114" i="4"/>
  <c r="T113" i="4"/>
  <c r="R113" i="4"/>
  <c r="P113" i="4"/>
  <c r="N113" i="4"/>
  <c r="M113" i="4"/>
  <c r="L113" i="4"/>
  <c r="J113" i="4"/>
  <c r="H113" i="4"/>
  <c r="G113" i="4"/>
  <c r="F113" i="4"/>
  <c r="E113" i="4"/>
  <c r="D113" i="4"/>
  <c r="A113" i="4"/>
  <c r="T112" i="4"/>
  <c r="R112" i="4"/>
  <c r="P112" i="4"/>
  <c r="N112" i="4"/>
  <c r="M112" i="4"/>
  <c r="L112" i="4"/>
  <c r="J112" i="4"/>
  <c r="H112" i="4"/>
  <c r="G112" i="4"/>
  <c r="F112" i="4"/>
  <c r="E112" i="4"/>
  <c r="D112" i="4"/>
  <c r="A112" i="4"/>
  <c r="T111" i="4"/>
  <c r="R111" i="4"/>
  <c r="P111" i="4"/>
  <c r="N111" i="4"/>
  <c r="M111" i="4"/>
  <c r="L111" i="4"/>
  <c r="J111" i="4"/>
  <c r="H111" i="4"/>
  <c r="G111" i="4"/>
  <c r="F111" i="4"/>
  <c r="E111" i="4"/>
  <c r="D111" i="4"/>
  <c r="A111" i="4"/>
  <c r="T110" i="4"/>
  <c r="R110" i="4"/>
  <c r="P110" i="4"/>
  <c r="N110" i="4"/>
  <c r="M110" i="4"/>
  <c r="L110" i="4"/>
  <c r="J110" i="4"/>
  <c r="H110" i="4"/>
  <c r="G110" i="4"/>
  <c r="F110" i="4"/>
  <c r="E110" i="4"/>
  <c r="D110" i="4"/>
  <c r="A110" i="4"/>
  <c r="T109" i="4"/>
  <c r="R109" i="4"/>
  <c r="P109" i="4"/>
  <c r="N109" i="4"/>
  <c r="M109" i="4"/>
  <c r="L109" i="4"/>
  <c r="J109" i="4"/>
  <c r="H109" i="4"/>
  <c r="G109" i="4"/>
  <c r="F109" i="4"/>
  <c r="E109" i="4"/>
  <c r="D109" i="4"/>
  <c r="A109" i="4"/>
  <c r="T108" i="4"/>
  <c r="R108" i="4"/>
  <c r="P108" i="4"/>
  <c r="N108" i="4"/>
  <c r="M108" i="4"/>
  <c r="L108" i="4"/>
  <c r="J108" i="4"/>
  <c r="H108" i="4"/>
  <c r="G108" i="4"/>
  <c r="F108" i="4"/>
  <c r="E108" i="4"/>
  <c r="D108" i="4"/>
  <c r="A108" i="4"/>
  <c r="T107" i="4"/>
  <c r="R107" i="4"/>
  <c r="P107" i="4"/>
  <c r="N107" i="4"/>
  <c r="M107" i="4"/>
  <c r="L107" i="4"/>
  <c r="J107" i="4"/>
  <c r="H107" i="4"/>
  <c r="G107" i="4"/>
  <c r="F107" i="4"/>
  <c r="E107" i="4"/>
  <c r="D107" i="4"/>
  <c r="A107" i="4"/>
  <c r="T106" i="4"/>
  <c r="R106" i="4"/>
  <c r="P106" i="4"/>
  <c r="N106" i="4"/>
  <c r="M106" i="4"/>
  <c r="L106" i="4"/>
  <c r="J106" i="4"/>
  <c r="H106" i="4"/>
  <c r="G106" i="4"/>
  <c r="F106" i="4"/>
  <c r="E106" i="4"/>
  <c r="D106" i="4"/>
  <c r="A106" i="4"/>
  <c r="T105" i="4"/>
  <c r="R105" i="4"/>
  <c r="P105" i="4"/>
  <c r="N105" i="4"/>
  <c r="M105" i="4"/>
  <c r="L105" i="4"/>
  <c r="J105" i="4"/>
  <c r="H105" i="4"/>
  <c r="G105" i="4"/>
  <c r="F105" i="4"/>
  <c r="E105" i="4"/>
  <c r="D105" i="4"/>
  <c r="A105" i="4"/>
  <c r="T104" i="4"/>
  <c r="R104" i="4"/>
  <c r="P104" i="4"/>
  <c r="N104" i="4"/>
  <c r="M104" i="4"/>
  <c r="L104" i="4"/>
  <c r="J104" i="4"/>
  <c r="H104" i="4"/>
  <c r="G104" i="4"/>
  <c r="F104" i="4"/>
  <c r="E104" i="4"/>
  <c r="D104" i="4"/>
  <c r="A104" i="4"/>
  <c r="T103" i="4"/>
  <c r="R103" i="4"/>
  <c r="P103" i="4"/>
  <c r="N103" i="4"/>
  <c r="M103" i="4"/>
  <c r="L103" i="4"/>
  <c r="J103" i="4"/>
  <c r="H103" i="4"/>
  <c r="G103" i="4"/>
  <c r="F103" i="4"/>
  <c r="E103" i="4"/>
  <c r="D103" i="4"/>
  <c r="A103" i="4"/>
  <c r="T102" i="4"/>
  <c r="R102" i="4"/>
  <c r="P102" i="4"/>
  <c r="N102" i="4"/>
  <c r="M102" i="4"/>
  <c r="L102" i="4"/>
  <c r="J102" i="4"/>
  <c r="H102" i="4"/>
  <c r="G102" i="4"/>
  <c r="F102" i="4"/>
  <c r="E102" i="4"/>
  <c r="D102" i="4"/>
  <c r="A102" i="4"/>
  <c r="T101" i="4"/>
  <c r="R101" i="4"/>
  <c r="P101" i="4"/>
  <c r="N101" i="4"/>
  <c r="M101" i="4"/>
  <c r="L101" i="4"/>
  <c r="J101" i="4"/>
  <c r="H101" i="4"/>
  <c r="G101" i="4"/>
  <c r="F101" i="4"/>
  <c r="E101" i="4"/>
  <c r="D101" i="4"/>
  <c r="A101" i="4"/>
  <c r="T100" i="4"/>
  <c r="R100" i="4"/>
  <c r="P100" i="4"/>
  <c r="N100" i="4"/>
  <c r="M100" i="4"/>
  <c r="L100" i="4"/>
  <c r="J100" i="4"/>
  <c r="H100" i="4"/>
  <c r="G100" i="4"/>
  <c r="F100" i="4"/>
  <c r="E100" i="4"/>
  <c r="D100" i="4"/>
  <c r="A100" i="4"/>
  <c r="T99" i="4"/>
  <c r="R99" i="4"/>
  <c r="P99" i="4"/>
  <c r="N99" i="4"/>
  <c r="M99" i="4"/>
  <c r="L99" i="4"/>
  <c r="J99" i="4"/>
  <c r="H99" i="4"/>
  <c r="G99" i="4"/>
  <c r="F99" i="4"/>
  <c r="E99" i="4"/>
  <c r="D99" i="4"/>
  <c r="A99" i="4"/>
  <c r="T98" i="4"/>
  <c r="R98" i="4"/>
  <c r="P98" i="4"/>
  <c r="N98" i="4"/>
  <c r="M98" i="4"/>
  <c r="L98" i="4"/>
  <c r="J98" i="4"/>
  <c r="H98" i="4"/>
  <c r="G98" i="4"/>
  <c r="F98" i="4"/>
  <c r="E98" i="4"/>
  <c r="D98" i="4"/>
  <c r="A98" i="4"/>
  <c r="T97" i="4"/>
  <c r="R97" i="4"/>
  <c r="P97" i="4"/>
  <c r="N97" i="4"/>
  <c r="M97" i="4"/>
  <c r="L97" i="4"/>
  <c r="J97" i="4"/>
  <c r="H97" i="4"/>
  <c r="G97" i="4"/>
  <c r="F97" i="4"/>
  <c r="E97" i="4"/>
  <c r="D97" i="4"/>
  <c r="A97" i="4"/>
  <c r="T96" i="4"/>
  <c r="R96" i="4"/>
  <c r="P96" i="4"/>
  <c r="N96" i="4"/>
  <c r="M96" i="4"/>
  <c r="L96" i="4"/>
  <c r="J96" i="4"/>
  <c r="H96" i="4"/>
  <c r="G96" i="4"/>
  <c r="F96" i="4"/>
  <c r="E96" i="4"/>
  <c r="D96" i="4"/>
  <c r="A96" i="4"/>
  <c r="T95" i="4"/>
  <c r="R95" i="4"/>
  <c r="P95" i="4"/>
  <c r="N95" i="4"/>
  <c r="M95" i="4"/>
  <c r="L95" i="4"/>
  <c r="J95" i="4"/>
  <c r="H95" i="4"/>
  <c r="G95" i="4"/>
  <c r="F95" i="4"/>
  <c r="E95" i="4"/>
  <c r="D95" i="4"/>
  <c r="A95" i="4"/>
  <c r="T94" i="4"/>
  <c r="R94" i="4"/>
  <c r="P94" i="4"/>
  <c r="N94" i="4"/>
  <c r="M94" i="4"/>
  <c r="L94" i="4"/>
  <c r="J94" i="4"/>
  <c r="H94" i="4"/>
  <c r="G94" i="4"/>
  <c r="F94" i="4"/>
  <c r="E94" i="4"/>
  <c r="D94" i="4"/>
  <c r="A94" i="4"/>
  <c r="T93" i="4"/>
  <c r="R93" i="4"/>
  <c r="P93" i="4"/>
  <c r="N93" i="4"/>
  <c r="M93" i="4"/>
  <c r="L93" i="4"/>
  <c r="J93" i="4"/>
  <c r="H93" i="4"/>
  <c r="G93" i="4"/>
  <c r="F93" i="4"/>
  <c r="E93" i="4"/>
  <c r="D93" i="4"/>
  <c r="A93" i="4"/>
  <c r="T92" i="4"/>
  <c r="R92" i="4"/>
  <c r="P92" i="4"/>
  <c r="N92" i="4"/>
  <c r="M92" i="4"/>
  <c r="L92" i="4"/>
  <c r="J92" i="4"/>
  <c r="H92" i="4"/>
  <c r="G92" i="4"/>
  <c r="F92" i="4"/>
  <c r="E92" i="4"/>
  <c r="D92" i="4"/>
  <c r="A92" i="4"/>
  <c r="T91" i="4"/>
  <c r="R91" i="4"/>
  <c r="P91" i="4"/>
  <c r="N91" i="4"/>
  <c r="M91" i="4"/>
  <c r="L91" i="4"/>
  <c r="J91" i="4"/>
  <c r="H91" i="4"/>
  <c r="G91" i="4"/>
  <c r="F91" i="4"/>
  <c r="E91" i="4"/>
  <c r="D91" i="4"/>
  <c r="A91" i="4"/>
  <c r="T90" i="4"/>
  <c r="R90" i="4"/>
  <c r="P90" i="4"/>
  <c r="N90" i="4"/>
  <c r="M90" i="4"/>
  <c r="L90" i="4"/>
  <c r="J90" i="4"/>
  <c r="H90" i="4"/>
  <c r="G90" i="4"/>
  <c r="F90" i="4"/>
  <c r="E90" i="4"/>
  <c r="D90" i="4"/>
  <c r="A90" i="4"/>
  <c r="T89" i="4"/>
  <c r="R89" i="4"/>
  <c r="P89" i="4"/>
  <c r="N89" i="4"/>
  <c r="M89" i="4"/>
  <c r="L89" i="4"/>
  <c r="J89" i="4"/>
  <c r="H89" i="4"/>
  <c r="G89" i="4"/>
  <c r="F89" i="4"/>
  <c r="E89" i="4"/>
  <c r="D89" i="4"/>
  <c r="A89" i="4"/>
  <c r="T88" i="4"/>
  <c r="R88" i="4"/>
  <c r="P88" i="4"/>
  <c r="N88" i="4"/>
  <c r="M88" i="4"/>
  <c r="L88" i="4"/>
  <c r="J88" i="4"/>
  <c r="H88" i="4"/>
  <c r="G88" i="4"/>
  <c r="F88" i="4"/>
  <c r="E88" i="4"/>
  <c r="D88" i="4"/>
  <c r="A88" i="4"/>
  <c r="T87" i="4"/>
  <c r="R87" i="4"/>
  <c r="P87" i="4"/>
  <c r="N87" i="4"/>
  <c r="M87" i="4"/>
  <c r="L87" i="4"/>
  <c r="J87" i="4"/>
  <c r="H87" i="4"/>
  <c r="G87" i="4"/>
  <c r="F87" i="4"/>
  <c r="E87" i="4"/>
  <c r="D87" i="4"/>
  <c r="A87" i="4"/>
  <c r="T86" i="4"/>
  <c r="R86" i="4"/>
  <c r="P86" i="4"/>
  <c r="N86" i="4"/>
  <c r="M86" i="4"/>
  <c r="L86" i="4"/>
  <c r="J86" i="4"/>
  <c r="H86" i="4"/>
  <c r="G86" i="4"/>
  <c r="F86" i="4"/>
  <c r="E86" i="4"/>
  <c r="D86" i="4"/>
  <c r="A86" i="4"/>
  <c r="T85" i="4"/>
  <c r="R85" i="4"/>
  <c r="P85" i="4"/>
  <c r="N85" i="4"/>
  <c r="M85" i="4"/>
  <c r="L85" i="4"/>
  <c r="J85" i="4"/>
  <c r="H85" i="4"/>
  <c r="G85" i="4"/>
  <c r="F85" i="4"/>
  <c r="E85" i="4"/>
  <c r="D85" i="4"/>
  <c r="A85" i="4"/>
  <c r="T84" i="4"/>
  <c r="R84" i="4"/>
  <c r="P84" i="4"/>
  <c r="N84" i="4"/>
  <c r="M84" i="4"/>
  <c r="L84" i="4"/>
  <c r="J84" i="4"/>
  <c r="H84" i="4"/>
  <c r="G84" i="4"/>
  <c r="F84" i="4"/>
  <c r="E84" i="4"/>
  <c r="D84" i="4"/>
  <c r="A84" i="4"/>
  <c r="T83" i="4"/>
  <c r="R83" i="4"/>
  <c r="P83" i="4"/>
  <c r="N83" i="4"/>
  <c r="M83" i="4"/>
  <c r="L83" i="4"/>
  <c r="J83" i="4"/>
  <c r="H83" i="4"/>
  <c r="G83" i="4"/>
  <c r="F83" i="4"/>
  <c r="E83" i="4"/>
  <c r="D83" i="4"/>
  <c r="A83" i="4"/>
  <c r="T82" i="4"/>
  <c r="R82" i="4"/>
  <c r="P82" i="4"/>
  <c r="N82" i="4"/>
  <c r="M82" i="4"/>
  <c r="L82" i="4"/>
  <c r="J82" i="4"/>
  <c r="H82" i="4"/>
  <c r="G82" i="4"/>
  <c r="F82" i="4"/>
  <c r="E82" i="4"/>
  <c r="D82" i="4"/>
  <c r="A82" i="4"/>
  <c r="T81" i="4"/>
  <c r="R81" i="4"/>
  <c r="P81" i="4"/>
  <c r="N81" i="4"/>
  <c r="M81" i="4"/>
  <c r="L81" i="4"/>
  <c r="J81" i="4"/>
  <c r="H81" i="4"/>
  <c r="G81" i="4"/>
  <c r="F81" i="4"/>
  <c r="E81" i="4"/>
  <c r="D81" i="4"/>
  <c r="A81" i="4"/>
  <c r="T80" i="4"/>
  <c r="R80" i="4"/>
  <c r="P80" i="4"/>
  <c r="N80" i="4"/>
  <c r="M80" i="4"/>
  <c r="L80" i="4"/>
  <c r="J80" i="4"/>
  <c r="H80" i="4"/>
  <c r="G80" i="4"/>
  <c r="F80" i="4"/>
  <c r="E80" i="4"/>
  <c r="D80" i="4"/>
  <c r="A80" i="4"/>
  <c r="T79" i="4"/>
  <c r="R79" i="4"/>
  <c r="P79" i="4"/>
  <c r="N79" i="4"/>
  <c r="M79" i="4"/>
  <c r="L79" i="4"/>
  <c r="J79" i="4"/>
  <c r="H79" i="4"/>
  <c r="G79" i="4"/>
  <c r="F79" i="4"/>
  <c r="E79" i="4"/>
  <c r="D79" i="4"/>
  <c r="A79" i="4"/>
  <c r="T78" i="4"/>
  <c r="R78" i="4"/>
  <c r="P78" i="4"/>
  <c r="N78" i="4"/>
  <c r="M78" i="4"/>
  <c r="L78" i="4"/>
  <c r="J78" i="4"/>
  <c r="H78" i="4"/>
  <c r="G78" i="4"/>
  <c r="F78" i="4"/>
  <c r="E78" i="4"/>
  <c r="D78" i="4"/>
  <c r="A78" i="4"/>
  <c r="T77" i="4"/>
  <c r="R77" i="4"/>
  <c r="P77" i="4"/>
  <c r="N77" i="4"/>
  <c r="M77" i="4"/>
  <c r="L77" i="4"/>
  <c r="J77" i="4"/>
  <c r="H77" i="4"/>
  <c r="G77" i="4"/>
  <c r="F77" i="4"/>
  <c r="E77" i="4"/>
  <c r="D77" i="4"/>
  <c r="A77" i="4"/>
  <c r="T76" i="4"/>
  <c r="R76" i="4"/>
  <c r="P76" i="4"/>
  <c r="N76" i="4"/>
  <c r="M76" i="4"/>
  <c r="L76" i="4"/>
  <c r="J76" i="4"/>
  <c r="H76" i="4"/>
  <c r="G76" i="4"/>
  <c r="F76" i="4"/>
  <c r="E76" i="4"/>
  <c r="D76" i="4"/>
  <c r="A76" i="4"/>
  <c r="T75" i="4"/>
  <c r="R75" i="4"/>
  <c r="P75" i="4"/>
  <c r="N75" i="4"/>
  <c r="M75" i="4"/>
  <c r="L75" i="4"/>
  <c r="J75" i="4"/>
  <c r="H75" i="4"/>
  <c r="G75" i="4"/>
  <c r="F75" i="4"/>
  <c r="E75" i="4"/>
  <c r="D75" i="4"/>
  <c r="A75" i="4"/>
  <c r="T74" i="4"/>
  <c r="R74" i="4"/>
  <c r="P74" i="4"/>
  <c r="N74" i="4"/>
  <c r="M74" i="4"/>
  <c r="L74" i="4"/>
  <c r="J74" i="4"/>
  <c r="H74" i="4"/>
  <c r="G74" i="4"/>
  <c r="F74" i="4"/>
  <c r="E74" i="4"/>
  <c r="D74" i="4"/>
  <c r="A74" i="4"/>
  <c r="T73" i="4"/>
  <c r="R73" i="4"/>
  <c r="P73" i="4"/>
  <c r="N73" i="4"/>
  <c r="M73" i="4"/>
  <c r="L73" i="4"/>
  <c r="J73" i="4"/>
  <c r="H73" i="4"/>
  <c r="G73" i="4"/>
  <c r="F73" i="4"/>
  <c r="E73" i="4"/>
  <c r="D73" i="4"/>
  <c r="A73" i="4"/>
  <c r="T72" i="4"/>
  <c r="R72" i="4"/>
  <c r="P72" i="4"/>
  <c r="N72" i="4"/>
  <c r="M72" i="4"/>
  <c r="L72" i="4"/>
  <c r="J72" i="4"/>
  <c r="H72" i="4"/>
  <c r="G72" i="4"/>
  <c r="F72" i="4"/>
  <c r="E72" i="4"/>
  <c r="D72" i="4"/>
  <c r="A72" i="4"/>
  <c r="T71" i="4"/>
  <c r="R71" i="4"/>
  <c r="P71" i="4"/>
  <c r="N71" i="4"/>
  <c r="M71" i="4"/>
  <c r="L71" i="4"/>
  <c r="J71" i="4"/>
  <c r="H71" i="4"/>
  <c r="G71" i="4"/>
  <c r="F71" i="4"/>
  <c r="E71" i="4"/>
  <c r="D71" i="4"/>
  <c r="A71" i="4"/>
  <c r="T70" i="4"/>
  <c r="R70" i="4"/>
  <c r="P70" i="4"/>
  <c r="N70" i="4"/>
  <c r="M70" i="4"/>
  <c r="L70" i="4"/>
  <c r="J70" i="4"/>
  <c r="H70" i="4"/>
  <c r="G70" i="4"/>
  <c r="F70" i="4"/>
  <c r="E70" i="4"/>
  <c r="D70" i="4"/>
  <c r="A70" i="4"/>
  <c r="T69" i="4"/>
  <c r="R69" i="4"/>
  <c r="P69" i="4"/>
  <c r="N69" i="4"/>
  <c r="M69" i="4"/>
  <c r="L69" i="4"/>
  <c r="J69" i="4"/>
  <c r="H69" i="4"/>
  <c r="G69" i="4"/>
  <c r="F69" i="4"/>
  <c r="E69" i="4"/>
  <c r="D69" i="4"/>
  <c r="A69" i="4"/>
  <c r="T68" i="4"/>
  <c r="R68" i="4"/>
  <c r="P68" i="4"/>
  <c r="N68" i="4"/>
  <c r="M68" i="4"/>
  <c r="L68" i="4"/>
  <c r="J68" i="4"/>
  <c r="H68" i="4"/>
  <c r="G68" i="4"/>
  <c r="F68" i="4"/>
  <c r="E68" i="4"/>
  <c r="D68" i="4"/>
  <c r="A68" i="4"/>
  <c r="T67" i="4"/>
  <c r="R67" i="4"/>
  <c r="P67" i="4"/>
  <c r="N67" i="4"/>
  <c r="M67" i="4"/>
  <c r="L67" i="4"/>
  <c r="J67" i="4"/>
  <c r="H67" i="4"/>
  <c r="G67" i="4"/>
  <c r="F67" i="4"/>
  <c r="E67" i="4"/>
  <c r="D67" i="4"/>
  <c r="A67" i="4"/>
  <c r="T66" i="4"/>
  <c r="R66" i="4"/>
  <c r="P66" i="4"/>
  <c r="N66" i="4"/>
  <c r="M66" i="4"/>
  <c r="L66" i="4"/>
  <c r="J66" i="4"/>
  <c r="H66" i="4"/>
  <c r="G66" i="4"/>
  <c r="F66" i="4"/>
  <c r="E66" i="4"/>
  <c r="D66" i="4"/>
  <c r="A66" i="4"/>
  <c r="T65" i="4"/>
  <c r="R65" i="4"/>
  <c r="P65" i="4"/>
  <c r="N65" i="4"/>
  <c r="M65" i="4"/>
  <c r="L65" i="4"/>
  <c r="J65" i="4"/>
  <c r="H65" i="4"/>
  <c r="G65" i="4"/>
  <c r="F65" i="4"/>
  <c r="E65" i="4"/>
  <c r="D65" i="4"/>
  <c r="A65" i="4"/>
  <c r="T64" i="4"/>
  <c r="R64" i="4"/>
  <c r="P64" i="4"/>
  <c r="N64" i="4"/>
  <c r="M64" i="4"/>
  <c r="L64" i="4"/>
  <c r="J64" i="4"/>
  <c r="H64" i="4"/>
  <c r="G64" i="4"/>
  <c r="F64" i="4"/>
  <c r="E64" i="4"/>
  <c r="D64" i="4"/>
  <c r="A64" i="4"/>
  <c r="T63" i="4"/>
  <c r="R63" i="4"/>
  <c r="P63" i="4"/>
  <c r="N63" i="4"/>
  <c r="M63" i="4"/>
  <c r="L63" i="4"/>
  <c r="J63" i="4"/>
  <c r="H63" i="4"/>
  <c r="G63" i="4"/>
  <c r="F63" i="4"/>
  <c r="E63" i="4"/>
  <c r="D63" i="4"/>
  <c r="A63" i="4"/>
  <c r="T62" i="4"/>
  <c r="R62" i="4"/>
  <c r="P62" i="4"/>
  <c r="N62" i="4"/>
  <c r="M62" i="4"/>
  <c r="L62" i="4"/>
  <c r="J62" i="4"/>
  <c r="H62" i="4"/>
  <c r="G62" i="4"/>
  <c r="F62" i="4"/>
  <c r="E62" i="4"/>
  <c r="D62" i="4"/>
  <c r="A62" i="4"/>
  <c r="T61" i="4"/>
  <c r="R61" i="4"/>
  <c r="P61" i="4"/>
  <c r="N61" i="4"/>
  <c r="M61" i="4"/>
  <c r="L61" i="4"/>
  <c r="J61" i="4"/>
  <c r="H61" i="4"/>
  <c r="G61" i="4"/>
  <c r="F61" i="4"/>
  <c r="E61" i="4"/>
  <c r="D61" i="4"/>
  <c r="A61" i="4"/>
  <c r="T60" i="4"/>
  <c r="R60" i="4"/>
  <c r="P60" i="4"/>
  <c r="N60" i="4"/>
  <c r="M60" i="4"/>
  <c r="L60" i="4"/>
  <c r="J60" i="4"/>
  <c r="H60" i="4"/>
  <c r="G60" i="4"/>
  <c r="F60" i="4"/>
  <c r="E60" i="4"/>
  <c r="D60" i="4"/>
  <c r="A60" i="4"/>
  <c r="T59" i="4"/>
  <c r="R59" i="4"/>
  <c r="P59" i="4"/>
  <c r="N59" i="4"/>
  <c r="M59" i="4"/>
  <c r="L59" i="4"/>
  <c r="J59" i="4"/>
  <c r="H59" i="4"/>
  <c r="G59" i="4"/>
  <c r="F59" i="4"/>
  <c r="E59" i="4"/>
  <c r="D59" i="4"/>
  <c r="A59" i="4"/>
  <c r="T58" i="4"/>
  <c r="R58" i="4"/>
  <c r="P58" i="4"/>
  <c r="N58" i="4"/>
  <c r="M58" i="4"/>
  <c r="L58" i="4"/>
  <c r="J58" i="4"/>
  <c r="H58" i="4"/>
  <c r="G58" i="4"/>
  <c r="F58" i="4"/>
  <c r="E58" i="4"/>
  <c r="D58" i="4"/>
  <c r="A58" i="4"/>
  <c r="T57" i="4"/>
  <c r="R57" i="4"/>
  <c r="P57" i="4"/>
  <c r="N57" i="4"/>
  <c r="M57" i="4"/>
  <c r="L57" i="4"/>
  <c r="J57" i="4"/>
  <c r="H57" i="4"/>
  <c r="G57" i="4"/>
  <c r="F57" i="4"/>
  <c r="E57" i="4"/>
  <c r="D57" i="4"/>
  <c r="A57" i="4"/>
  <c r="T56" i="4"/>
  <c r="R56" i="4"/>
  <c r="P56" i="4"/>
  <c r="N56" i="4"/>
  <c r="M56" i="4"/>
  <c r="L56" i="4"/>
  <c r="J56" i="4"/>
  <c r="H56" i="4"/>
  <c r="G56" i="4"/>
  <c r="F56" i="4"/>
  <c r="E56" i="4"/>
  <c r="D56" i="4"/>
  <c r="A56" i="4"/>
  <c r="T55" i="4"/>
  <c r="R55" i="4"/>
  <c r="P55" i="4"/>
  <c r="N55" i="4"/>
  <c r="M55" i="4"/>
  <c r="L55" i="4"/>
  <c r="J55" i="4"/>
  <c r="H55" i="4"/>
  <c r="G55" i="4"/>
  <c r="F55" i="4"/>
  <c r="E55" i="4"/>
  <c r="D55" i="4"/>
  <c r="A55" i="4"/>
  <c r="T54" i="4"/>
  <c r="R54" i="4"/>
  <c r="P54" i="4"/>
  <c r="N54" i="4"/>
  <c r="M54" i="4"/>
  <c r="L54" i="4"/>
  <c r="J54" i="4"/>
  <c r="H54" i="4"/>
  <c r="G54" i="4"/>
  <c r="F54" i="4"/>
  <c r="E54" i="4"/>
  <c r="D54" i="4"/>
  <c r="A54" i="4"/>
  <c r="T53" i="4"/>
  <c r="R53" i="4"/>
  <c r="P53" i="4"/>
  <c r="N53" i="4"/>
  <c r="M53" i="4"/>
  <c r="L53" i="4"/>
  <c r="J53" i="4"/>
  <c r="H53" i="4"/>
  <c r="G53" i="4"/>
  <c r="F53" i="4"/>
  <c r="E53" i="4"/>
  <c r="D53" i="4"/>
  <c r="A53" i="4"/>
  <c r="T52" i="4"/>
  <c r="R52" i="4"/>
  <c r="P52" i="4"/>
  <c r="N52" i="4"/>
  <c r="M52" i="4"/>
  <c r="L52" i="4"/>
  <c r="J52" i="4"/>
  <c r="H52" i="4"/>
  <c r="G52" i="4"/>
  <c r="F52" i="4"/>
  <c r="E52" i="4"/>
  <c r="D52" i="4"/>
  <c r="A52" i="4"/>
  <c r="T51" i="4"/>
  <c r="R51" i="4"/>
  <c r="P51" i="4"/>
  <c r="N51" i="4"/>
  <c r="M51" i="4"/>
  <c r="L51" i="4"/>
  <c r="J51" i="4"/>
  <c r="H51" i="4"/>
  <c r="G51" i="4"/>
  <c r="F51" i="4"/>
  <c r="E51" i="4"/>
  <c r="D51" i="4"/>
  <c r="A51" i="4"/>
  <c r="T50" i="4"/>
  <c r="R50" i="4"/>
  <c r="P50" i="4"/>
  <c r="N50" i="4"/>
  <c r="M50" i="4"/>
  <c r="L50" i="4"/>
  <c r="J50" i="4"/>
  <c r="H50" i="4"/>
  <c r="G50" i="4"/>
  <c r="F50" i="4"/>
  <c r="E50" i="4"/>
  <c r="D50" i="4"/>
  <c r="A50" i="4"/>
  <c r="T49" i="4"/>
  <c r="R49" i="4"/>
  <c r="P49" i="4"/>
  <c r="N49" i="4"/>
  <c r="M49" i="4"/>
  <c r="L49" i="4"/>
  <c r="J49" i="4"/>
  <c r="H49" i="4"/>
  <c r="G49" i="4"/>
  <c r="F49" i="4"/>
  <c r="E49" i="4"/>
  <c r="D49" i="4"/>
  <c r="A49" i="4"/>
  <c r="T48" i="4"/>
  <c r="R48" i="4"/>
  <c r="P48" i="4"/>
  <c r="N48" i="4"/>
  <c r="M48" i="4"/>
  <c r="L48" i="4"/>
  <c r="J48" i="4"/>
  <c r="H48" i="4"/>
  <c r="G48" i="4"/>
  <c r="F48" i="4"/>
  <c r="E48" i="4"/>
  <c r="D48" i="4"/>
  <c r="A48" i="4"/>
  <c r="T47" i="4"/>
  <c r="R47" i="4"/>
  <c r="P47" i="4"/>
  <c r="N47" i="4"/>
  <c r="M47" i="4"/>
  <c r="L47" i="4"/>
  <c r="J47" i="4"/>
  <c r="H47" i="4"/>
  <c r="G47" i="4"/>
  <c r="F47" i="4"/>
  <c r="E47" i="4"/>
  <c r="D47" i="4"/>
  <c r="A47" i="4"/>
  <c r="T46" i="4"/>
  <c r="R46" i="4"/>
  <c r="P46" i="4"/>
  <c r="N46" i="4"/>
  <c r="M46" i="4"/>
  <c r="L46" i="4"/>
  <c r="J46" i="4"/>
  <c r="H46" i="4"/>
  <c r="G46" i="4"/>
  <c r="F46" i="4"/>
  <c r="E46" i="4"/>
  <c r="D46" i="4"/>
  <c r="A46" i="4"/>
  <c r="T45" i="4"/>
  <c r="R45" i="4"/>
  <c r="P45" i="4"/>
  <c r="N45" i="4"/>
  <c r="M45" i="4"/>
  <c r="L45" i="4"/>
  <c r="J45" i="4"/>
  <c r="H45" i="4"/>
  <c r="G45" i="4"/>
  <c r="F45" i="4"/>
  <c r="E45" i="4"/>
  <c r="D45" i="4"/>
  <c r="A45" i="4"/>
  <c r="T44" i="4"/>
  <c r="R44" i="4"/>
  <c r="P44" i="4"/>
  <c r="N44" i="4"/>
  <c r="M44" i="4"/>
  <c r="L44" i="4"/>
  <c r="J44" i="4"/>
  <c r="H44" i="4"/>
  <c r="G44" i="4"/>
  <c r="F44" i="4"/>
  <c r="E44" i="4"/>
  <c r="D44" i="4"/>
  <c r="A44" i="4"/>
  <c r="T43" i="4"/>
  <c r="R43" i="4"/>
  <c r="P43" i="4"/>
  <c r="N43" i="4"/>
  <c r="M43" i="4"/>
  <c r="L43" i="4"/>
  <c r="J43" i="4"/>
  <c r="H43" i="4"/>
  <c r="G43" i="4"/>
  <c r="F43" i="4"/>
  <c r="E43" i="4"/>
  <c r="D43" i="4"/>
  <c r="A43" i="4"/>
  <c r="T42" i="4"/>
  <c r="R42" i="4"/>
  <c r="P42" i="4"/>
  <c r="N42" i="4"/>
  <c r="M42" i="4"/>
  <c r="L42" i="4"/>
  <c r="J42" i="4"/>
  <c r="H42" i="4"/>
  <c r="G42" i="4"/>
  <c r="F42" i="4"/>
  <c r="E42" i="4"/>
  <c r="D42" i="4"/>
  <c r="A42" i="4"/>
  <c r="T41" i="4"/>
  <c r="R41" i="4"/>
  <c r="P41" i="4"/>
  <c r="N41" i="4"/>
  <c r="M41" i="4"/>
  <c r="L41" i="4"/>
  <c r="J41" i="4"/>
  <c r="H41" i="4"/>
  <c r="G41" i="4"/>
  <c r="F41" i="4"/>
  <c r="E41" i="4"/>
  <c r="D41" i="4"/>
  <c r="A41" i="4"/>
  <c r="T40" i="4"/>
  <c r="R40" i="4"/>
  <c r="P40" i="4"/>
  <c r="N40" i="4"/>
  <c r="M40" i="4"/>
  <c r="L40" i="4"/>
  <c r="J40" i="4"/>
  <c r="H40" i="4"/>
  <c r="G40" i="4"/>
  <c r="F40" i="4"/>
  <c r="E40" i="4"/>
  <c r="D40" i="4"/>
  <c r="A40" i="4"/>
  <c r="T39" i="4"/>
  <c r="R39" i="4"/>
  <c r="P39" i="4"/>
  <c r="N39" i="4"/>
  <c r="M39" i="4"/>
  <c r="L39" i="4"/>
  <c r="J39" i="4"/>
  <c r="H39" i="4"/>
  <c r="G39" i="4"/>
  <c r="F39" i="4"/>
  <c r="E39" i="4"/>
  <c r="D39" i="4"/>
  <c r="A39" i="4"/>
  <c r="T38" i="4"/>
  <c r="R38" i="4"/>
  <c r="P38" i="4"/>
  <c r="N38" i="4"/>
  <c r="M38" i="4"/>
  <c r="L38" i="4"/>
  <c r="J38" i="4"/>
  <c r="H38" i="4"/>
  <c r="G38" i="4"/>
  <c r="F38" i="4"/>
  <c r="E38" i="4"/>
  <c r="D38" i="4"/>
  <c r="A38" i="4"/>
  <c r="T37" i="4"/>
  <c r="R37" i="4"/>
  <c r="P37" i="4"/>
  <c r="N37" i="4"/>
  <c r="M37" i="4"/>
  <c r="L37" i="4"/>
  <c r="J37" i="4"/>
  <c r="H37" i="4"/>
  <c r="G37" i="4"/>
  <c r="F37" i="4"/>
  <c r="E37" i="4"/>
  <c r="D37" i="4"/>
  <c r="A37" i="4"/>
  <c r="T36" i="4"/>
  <c r="R36" i="4"/>
  <c r="P36" i="4"/>
  <c r="N36" i="4"/>
  <c r="M36" i="4"/>
  <c r="L36" i="4"/>
  <c r="J36" i="4"/>
  <c r="H36" i="4"/>
  <c r="G36" i="4"/>
  <c r="F36" i="4"/>
  <c r="E36" i="4"/>
  <c r="D36" i="4"/>
  <c r="A36" i="4"/>
  <c r="T35" i="4"/>
  <c r="R35" i="4"/>
  <c r="P35" i="4"/>
  <c r="N35" i="4"/>
  <c r="M35" i="4"/>
  <c r="L35" i="4"/>
  <c r="J35" i="4"/>
  <c r="H35" i="4"/>
  <c r="G35" i="4"/>
  <c r="F35" i="4"/>
  <c r="E35" i="4"/>
  <c r="D35" i="4"/>
  <c r="A35" i="4"/>
  <c r="T34" i="4"/>
  <c r="R34" i="4"/>
  <c r="P34" i="4"/>
  <c r="N34" i="4"/>
  <c r="M34" i="4"/>
  <c r="L34" i="4"/>
  <c r="J34" i="4"/>
  <c r="H34" i="4"/>
  <c r="G34" i="4"/>
  <c r="F34" i="4"/>
  <c r="E34" i="4"/>
  <c r="D34" i="4"/>
  <c r="A34" i="4"/>
  <c r="T33" i="4"/>
  <c r="R33" i="4"/>
  <c r="P33" i="4"/>
  <c r="N33" i="4"/>
  <c r="M33" i="4"/>
  <c r="L33" i="4"/>
  <c r="J33" i="4"/>
  <c r="H33" i="4"/>
  <c r="G33" i="4"/>
  <c r="F33" i="4"/>
  <c r="E33" i="4"/>
  <c r="D33" i="4"/>
  <c r="A33" i="4"/>
  <c r="T32" i="4"/>
  <c r="R32" i="4"/>
  <c r="P32" i="4"/>
  <c r="N32" i="4"/>
  <c r="M32" i="4"/>
  <c r="L32" i="4"/>
  <c r="J32" i="4"/>
  <c r="H32" i="4"/>
  <c r="G32" i="4"/>
  <c r="F32" i="4"/>
  <c r="E32" i="4"/>
  <c r="D32" i="4"/>
  <c r="A32" i="4"/>
  <c r="T31" i="4"/>
  <c r="R31" i="4"/>
  <c r="P31" i="4"/>
  <c r="N31" i="4"/>
  <c r="M31" i="4"/>
  <c r="L31" i="4"/>
  <c r="J31" i="4"/>
  <c r="H31" i="4"/>
  <c r="G31" i="4"/>
  <c r="F31" i="4"/>
  <c r="E31" i="4"/>
  <c r="D31" i="4"/>
  <c r="A31" i="4"/>
  <c r="T30" i="4"/>
  <c r="R30" i="4"/>
  <c r="P30" i="4"/>
  <c r="N30" i="4"/>
  <c r="M30" i="4"/>
  <c r="L30" i="4"/>
  <c r="J30" i="4"/>
  <c r="H30" i="4"/>
  <c r="G30" i="4"/>
  <c r="F30" i="4"/>
  <c r="E30" i="4"/>
  <c r="D30" i="4"/>
  <c r="A30" i="4"/>
  <c r="T29" i="4"/>
  <c r="R29" i="4"/>
  <c r="P29" i="4"/>
  <c r="N29" i="4"/>
  <c r="M29" i="4"/>
  <c r="L29" i="4"/>
  <c r="J29" i="4"/>
  <c r="H29" i="4"/>
  <c r="G29" i="4"/>
  <c r="F29" i="4"/>
  <c r="E29" i="4"/>
  <c r="D29" i="4"/>
  <c r="A29" i="4"/>
  <c r="T28" i="4"/>
  <c r="R28" i="4"/>
  <c r="P28" i="4"/>
  <c r="N28" i="4"/>
  <c r="M28" i="4"/>
  <c r="L28" i="4"/>
  <c r="J28" i="4"/>
  <c r="H28" i="4"/>
  <c r="G28" i="4"/>
  <c r="F28" i="4"/>
  <c r="E28" i="4"/>
  <c r="D28" i="4"/>
  <c r="A28" i="4"/>
  <c r="T27" i="4"/>
  <c r="R27" i="4"/>
  <c r="P27" i="4"/>
  <c r="N27" i="4"/>
  <c r="M27" i="4"/>
  <c r="L27" i="4"/>
  <c r="J27" i="4"/>
  <c r="H27" i="4"/>
  <c r="G27" i="4"/>
  <c r="F27" i="4"/>
  <c r="E27" i="4"/>
  <c r="D27" i="4"/>
  <c r="A27" i="4"/>
  <c r="T26" i="4"/>
  <c r="R26" i="4"/>
  <c r="P26" i="4"/>
  <c r="N26" i="4"/>
  <c r="M26" i="4"/>
  <c r="L26" i="4"/>
  <c r="J26" i="4"/>
  <c r="H26" i="4"/>
  <c r="G26" i="4"/>
  <c r="F26" i="4"/>
  <c r="E26" i="4"/>
  <c r="D26" i="4"/>
  <c r="A26" i="4"/>
  <c r="T25" i="4"/>
  <c r="R25" i="4"/>
  <c r="P25" i="4"/>
  <c r="N25" i="4"/>
  <c r="M25" i="4"/>
  <c r="L25" i="4"/>
  <c r="J25" i="4"/>
  <c r="H25" i="4"/>
  <c r="G25" i="4"/>
  <c r="F25" i="4"/>
  <c r="E25" i="4"/>
  <c r="D25" i="4"/>
  <c r="A25" i="4"/>
  <c r="T24" i="4"/>
  <c r="R24" i="4"/>
  <c r="P24" i="4"/>
  <c r="N24" i="4"/>
  <c r="M24" i="4"/>
  <c r="L24" i="4"/>
  <c r="J24" i="4"/>
  <c r="H24" i="4"/>
  <c r="G24" i="4"/>
  <c r="F24" i="4"/>
  <c r="E24" i="4"/>
  <c r="D24" i="4"/>
  <c r="A24" i="4"/>
  <c r="T23" i="4"/>
  <c r="R23" i="4"/>
  <c r="P23" i="4"/>
  <c r="N23" i="4"/>
  <c r="M23" i="4"/>
  <c r="L23" i="4"/>
  <c r="J23" i="4"/>
  <c r="H23" i="4"/>
  <c r="G23" i="4"/>
  <c r="F23" i="4"/>
  <c r="E23" i="4"/>
  <c r="D23" i="4"/>
  <c r="A23" i="4"/>
  <c r="T22" i="4"/>
  <c r="R22" i="4"/>
  <c r="P22" i="4"/>
  <c r="N22" i="4"/>
  <c r="M22" i="4"/>
  <c r="L22" i="4"/>
  <c r="J22" i="4"/>
  <c r="H22" i="4"/>
  <c r="G22" i="4"/>
  <c r="F22" i="4"/>
  <c r="E22" i="4"/>
  <c r="D22" i="4"/>
  <c r="A22" i="4"/>
  <c r="T21" i="4"/>
  <c r="R21" i="4"/>
  <c r="P21" i="4"/>
  <c r="N21" i="4"/>
  <c r="M21" i="4"/>
  <c r="L21" i="4"/>
  <c r="J21" i="4"/>
  <c r="H21" i="4"/>
  <c r="G21" i="4"/>
  <c r="F21" i="4"/>
  <c r="E21" i="4"/>
  <c r="D21" i="4"/>
  <c r="A21" i="4"/>
  <c r="T20" i="4"/>
  <c r="R20" i="4"/>
  <c r="P20" i="4"/>
  <c r="N20" i="4"/>
  <c r="M20" i="4"/>
  <c r="L20" i="4"/>
  <c r="J20" i="4"/>
  <c r="H20" i="4"/>
  <c r="G20" i="4"/>
  <c r="F20" i="4"/>
  <c r="E20" i="4"/>
  <c r="D20" i="4"/>
  <c r="A20" i="4"/>
  <c r="T19" i="4"/>
  <c r="R19" i="4"/>
  <c r="P19" i="4"/>
  <c r="N19" i="4"/>
  <c r="M19" i="4"/>
  <c r="L19" i="4"/>
  <c r="J19" i="4"/>
  <c r="H19" i="4"/>
  <c r="G19" i="4"/>
  <c r="F19" i="4"/>
  <c r="E19" i="4"/>
  <c r="D19" i="4"/>
  <c r="A19" i="4"/>
  <c r="T18" i="4"/>
  <c r="R18" i="4"/>
  <c r="P18" i="4"/>
  <c r="N18" i="4"/>
  <c r="M18" i="4"/>
  <c r="L18" i="4"/>
  <c r="J18" i="4"/>
  <c r="H18" i="4"/>
  <c r="G18" i="4"/>
  <c r="F18" i="4"/>
  <c r="E18" i="4"/>
  <c r="D18" i="4"/>
  <c r="A18" i="4"/>
  <c r="T17" i="4"/>
  <c r="R17" i="4"/>
  <c r="P17" i="4"/>
  <c r="N17" i="4"/>
  <c r="M17" i="4"/>
  <c r="L17" i="4"/>
  <c r="J17" i="4"/>
  <c r="H17" i="4"/>
  <c r="G17" i="4"/>
  <c r="F17" i="4"/>
  <c r="E17" i="4"/>
  <c r="D17" i="4"/>
  <c r="A17" i="4"/>
  <c r="T16" i="4"/>
  <c r="R16" i="4"/>
  <c r="P16" i="4"/>
  <c r="N16" i="4"/>
  <c r="M16" i="4"/>
  <c r="L16" i="4"/>
  <c r="J16" i="4"/>
  <c r="H16" i="4"/>
  <c r="G16" i="4"/>
  <c r="F16" i="4"/>
  <c r="E16" i="4"/>
  <c r="D16" i="4"/>
  <c r="A16" i="4"/>
  <c r="T13" i="4"/>
  <c r="P13" i="4"/>
  <c r="N13" i="4"/>
  <c r="L13" i="4"/>
  <c r="A13" i="4"/>
  <c r="AI12" i="4"/>
  <c r="AH12" i="4"/>
  <c r="AG12" i="4"/>
  <c r="AF12" i="4"/>
  <c r="AE12" i="4"/>
  <c r="AD12" i="4"/>
  <c r="AC12" i="4"/>
  <c r="AB12" i="4"/>
  <c r="Z12" i="4"/>
  <c r="W12" i="4"/>
  <c r="T12" i="4"/>
  <c r="R12" i="4"/>
  <c r="Q12" i="4"/>
  <c r="P12" i="4"/>
  <c r="O12" i="4"/>
  <c r="N12" i="4"/>
  <c r="L12" i="4"/>
  <c r="K12" i="4"/>
  <c r="J12" i="4"/>
  <c r="I12" i="4"/>
  <c r="C12" i="4"/>
  <c r="B12" i="4" s="1"/>
  <c r="L8" i="4"/>
  <c r="F8" i="4"/>
  <c r="F7" i="4"/>
  <c r="F6" i="4"/>
  <c r="AA5" i="4"/>
  <c r="AJ115" i="4" l="1"/>
  <c r="AJ88" i="4"/>
  <c r="AJ13" i="4"/>
  <c r="AJ132" i="4"/>
  <c r="AJ28" i="4"/>
  <c r="AJ34" i="4"/>
  <c r="AJ82" i="4"/>
  <c r="AJ94" i="4"/>
  <c r="AJ23" i="4"/>
  <c r="AJ106" i="4"/>
  <c r="AJ19" i="4"/>
  <c r="AJ97" i="4"/>
  <c r="AJ25" i="4"/>
  <c r="AJ83" i="4"/>
  <c r="AJ100" i="4"/>
  <c r="AJ110" i="4"/>
  <c r="AJ127" i="4"/>
  <c r="AJ31" i="4"/>
  <c r="AJ42" i="4"/>
  <c r="AJ43" i="4"/>
  <c r="AJ49" i="4"/>
  <c r="AJ55" i="4"/>
  <c r="AJ60" i="4"/>
  <c r="AJ61" i="4"/>
  <c r="AJ67" i="4"/>
  <c r="AJ73" i="4"/>
  <c r="AJ78" i="4"/>
  <c r="AJ85" i="4"/>
  <c r="AJ112" i="4"/>
  <c r="AJ12" i="4"/>
  <c r="AJ16" i="4"/>
  <c r="AJ37" i="4"/>
  <c r="AJ91" i="4"/>
  <c r="AJ101" i="4"/>
  <c r="AJ118" i="4"/>
  <c r="AJ124" i="4"/>
  <c r="AJ129" i="4"/>
  <c r="AJ22" i="4"/>
  <c r="AJ32" i="4"/>
  <c r="AJ103" i="4"/>
  <c r="AJ40" i="4"/>
  <c r="AJ46" i="4"/>
  <c r="AJ51" i="4"/>
  <c r="AJ52" i="4"/>
  <c r="AJ58" i="4"/>
  <c r="AJ64" i="4"/>
  <c r="AJ69" i="4"/>
  <c r="AJ70" i="4"/>
  <c r="AJ76" i="4"/>
  <c r="AJ92" i="4"/>
  <c r="AJ109" i="4"/>
  <c r="AJ119" i="4"/>
  <c r="AJ21" i="4"/>
  <c r="AJ24" i="4"/>
  <c r="AJ30" i="4"/>
  <c r="AJ44" i="4"/>
  <c r="AJ53" i="4"/>
  <c r="AJ62" i="4"/>
  <c r="AJ71" i="4"/>
  <c r="AJ81" i="4"/>
  <c r="AJ90" i="4"/>
  <c r="AJ99" i="4"/>
  <c r="AJ108" i="4"/>
  <c r="AJ117" i="4"/>
  <c r="AJ122" i="4"/>
  <c r="AJ17" i="4"/>
  <c r="AJ26" i="4"/>
  <c r="AJ35" i="4"/>
  <c r="AJ45" i="4"/>
  <c r="AJ54" i="4"/>
  <c r="AJ63" i="4"/>
  <c r="AJ72" i="4"/>
  <c r="AJ86" i="4"/>
  <c r="AJ95" i="4"/>
  <c r="AJ104" i="4"/>
  <c r="AJ113" i="4"/>
  <c r="AJ123" i="4"/>
  <c r="C132" i="4"/>
  <c r="B132" i="4" s="1"/>
  <c r="AJ18" i="4"/>
  <c r="AJ36" i="4"/>
  <c r="AJ41" i="4"/>
  <c r="AJ50" i="4"/>
  <c r="AJ59" i="4"/>
  <c r="AJ68" i="4"/>
  <c r="AJ77" i="4"/>
  <c r="AJ87" i="4"/>
  <c r="AJ96" i="4"/>
  <c r="AJ105" i="4"/>
  <c r="AJ114" i="4"/>
  <c r="AJ128" i="4"/>
  <c r="AJ27" i="4"/>
  <c r="AJ33" i="4"/>
  <c r="AJ38" i="4"/>
  <c r="AJ47" i="4"/>
  <c r="AJ56" i="4"/>
  <c r="AJ65" i="4"/>
  <c r="AJ74" i="4"/>
  <c r="AJ79" i="4"/>
  <c r="AJ84" i="4"/>
  <c r="AJ93" i="4"/>
  <c r="AJ102" i="4"/>
  <c r="AJ111" i="4"/>
  <c r="AJ120" i="4"/>
  <c r="AJ125" i="4"/>
  <c r="AJ130" i="4"/>
  <c r="AJ20" i="4"/>
  <c r="AJ29" i="4"/>
  <c r="AJ39" i="4"/>
  <c r="AJ48" i="4"/>
  <c r="AJ57" i="4"/>
  <c r="AJ66" i="4"/>
  <c r="AJ75" i="4"/>
  <c r="AJ80" i="4"/>
  <c r="AJ89" i="4"/>
  <c r="AJ98" i="4"/>
  <c r="AJ107" i="4"/>
  <c r="AJ116" i="4"/>
  <c r="AJ121" i="4"/>
  <c r="AJ126" i="4"/>
  <c r="AJ131" i="4"/>
  <c r="L5" i="4"/>
  <c r="C13" i="4"/>
  <c r="B13" i="4" s="1"/>
</calcChain>
</file>

<file path=xl/sharedStrings.xml><?xml version="1.0" encoding="utf-8"?>
<sst xmlns="http://schemas.openxmlformats.org/spreadsheetml/2006/main" count="3397" uniqueCount="374">
  <si>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</si>
  <si>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CARGO</t>
  </si>
  <si>
    <t>CONDICION LABORAL</t>
  </si>
  <si>
    <t>TURNO</t>
  </si>
  <si>
    <t>Director(e)</t>
  </si>
  <si>
    <t>Nombrado</t>
  </si>
  <si>
    <t>Mañana</t>
  </si>
  <si>
    <t>ANEXO 03</t>
  </si>
  <si>
    <t>Director Desig.</t>
  </si>
  <si>
    <t>Destacado</t>
  </si>
  <si>
    <t>Tarde</t>
  </si>
  <si>
    <t xml:space="preserve">FORMATO 01: REPORTE DE ASISTENCIA DETALLADO </t>
  </si>
  <si>
    <t>Sub Director</t>
  </si>
  <si>
    <t>Contratado</t>
  </si>
  <si>
    <t>Noche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</si>
  <si>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</si>
  <si>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 xml:space="preserve">MES: </t>
  </si>
  <si>
    <t>MARZO</t>
  </si>
  <si>
    <t>AÑO:</t>
  </si>
  <si>
    <t>TURNO:</t>
  </si>
  <si>
    <t>Mañana y Tarde</t>
  </si>
  <si>
    <t>Coord. Pedag.</t>
  </si>
  <si>
    <t>CAS</t>
  </si>
  <si>
    <t>INSTITUCIÓN EDUCATIVA:</t>
  </si>
  <si>
    <t>NUESTRA SEÑORA DEL CARMEN</t>
  </si>
  <si>
    <t>Profesor</t>
  </si>
  <si>
    <t>Encargado</t>
  </si>
  <si>
    <t>NIVEL EDUCATIVO Y MODALIDAD:</t>
  </si>
  <si>
    <t xml:space="preserve">F0 - Secundaria                    </t>
  </si>
  <si>
    <t>DIRECCION:</t>
  </si>
  <si>
    <t>Aux. Educación</t>
  </si>
  <si>
    <t>CODIGO MODULAR:</t>
  </si>
  <si>
    <t>0240283</t>
  </si>
  <si>
    <t>DIST / CP:</t>
  </si>
  <si>
    <t>ILAVE / SANTA BARBARA</t>
  </si>
  <si>
    <t>Bibliotecario</t>
  </si>
  <si>
    <t>Oficinista</t>
  </si>
  <si>
    <t>N°</t>
  </si>
  <si>
    <t>DNI</t>
  </si>
  <si>
    <t>APELLIDOS Y NOMBRES</t>
  </si>
  <si>
    <t>JORNADA LABORAL</t>
  </si>
  <si>
    <t>DIAS CALENDARIO</t>
  </si>
  <si>
    <t>Aux. de Laboratorio</t>
  </si>
  <si>
    <t>COD MOD II.EE.</t>
  </si>
  <si>
    <t>MES</t>
  </si>
  <si>
    <t>Inasistencia + LSGH</t>
  </si>
  <si>
    <t>OBSERVACIONES</t>
  </si>
  <si>
    <t>Pers. Servicio</t>
  </si>
  <si>
    <t>mi.</t>
  </si>
  <si>
    <t>ju.</t>
  </si>
  <si>
    <t>vi.</t>
  </si>
  <si>
    <t>sá.</t>
  </si>
  <si>
    <t>do.</t>
  </si>
  <si>
    <t>lu.</t>
  </si>
  <si>
    <t>ma.</t>
  </si>
  <si>
    <t>J</t>
  </si>
  <si>
    <t>LG</t>
  </si>
  <si>
    <t>LS</t>
  </si>
  <si>
    <t>I</t>
  </si>
  <si>
    <t>LGU</t>
  </si>
  <si>
    <t>TR</t>
  </si>
  <si>
    <t>T</t>
  </si>
  <si>
    <t>Secretaria(o)</t>
  </si>
  <si>
    <t/>
  </si>
  <si>
    <t>Vigilante</t>
  </si>
  <si>
    <t>01309808</t>
  </si>
  <si>
    <t>QUISPE LLANO GREGORIO JORGE</t>
  </si>
  <si>
    <t>A</t>
  </si>
  <si>
    <t>Coord. Adm.</t>
  </si>
  <si>
    <t>VALERIANO VALDEZ MARIO MARIANO</t>
  </si>
  <si>
    <t>CIST</t>
  </si>
  <si>
    <t>Psicólogo</t>
  </si>
  <si>
    <t>APAZA LLANQUE SILVIA ELIZABETH</t>
  </si>
  <si>
    <t>Apoyo Educativo</t>
  </si>
  <si>
    <t>HUANACUNI MAMANI FRANCISCO</t>
  </si>
  <si>
    <t>Pers. Mantenim.</t>
  </si>
  <si>
    <t>FLORES CONDORI ISAAC FRANCISCO</t>
  </si>
  <si>
    <t>TILA COA JUVENAL</t>
  </si>
  <si>
    <t>MARON HUANACUNI HUGO</t>
  </si>
  <si>
    <t>CRUZ MAMANI BENITA</t>
  </si>
  <si>
    <t>PEREZ RODRIGUEZ HERLY SALOMON</t>
  </si>
  <si>
    <t>BARRA RAMOS ELIDA MARINA</t>
  </si>
  <si>
    <t>CASTRO CONDORI ANDREA</t>
  </si>
  <si>
    <t>CALLACONDO ARENAS VIDAL LUCAS</t>
  </si>
  <si>
    <t>COILA ZAPANA VICENTE SANTOS</t>
  </si>
  <si>
    <t>COTRADO MAQUERA MARY LUZ</t>
  </si>
  <si>
    <t>LUPACA LUPACA LARY</t>
  </si>
  <si>
    <t>PALOMINO CORDERO ELSIE NORA</t>
  </si>
  <si>
    <t>CALLOMAMANI SAIRA HUGO</t>
  </si>
  <si>
    <t>CHUQUIMIA RIVERA MERCEDES ELENA</t>
  </si>
  <si>
    <t>HUANACUNI CHATA MYRIAN</t>
  </si>
  <si>
    <t>HURTADO ARHUATA EDWIN JHONN</t>
  </si>
  <si>
    <t>MAQUERA MAQUERA JAIME</t>
  </si>
  <si>
    <t>FLORES CHOQUE MARIA MAGDALENA</t>
  </si>
  <si>
    <t>LUPACA MAMANI OSCAR</t>
  </si>
  <si>
    <t>LEYENDA:</t>
  </si>
  <si>
    <t>LUGAR Y FECHA:</t>
  </si>
  <si>
    <t>C</t>
  </si>
  <si>
    <t>ASISTENCIA</t>
  </si>
  <si>
    <t>X</t>
  </si>
  <si>
    <t>TRABAJO REMOTO POR DECRETO DE URGENCIA</t>
  </si>
  <si>
    <t>NOMBRADO (A)</t>
  </si>
  <si>
    <t>LICENCIA CON GOCE POR DECRETO DE URGENCIA</t>
  </si>
  <si>
    <t>CONTRATADO (A)</t>
  </si>
  <si>
    <t>L</t>
  </si>
  <si>
    <t>INASISTENCIA INJUSTIFICADA</t>
  </si>
  <si>
    <t>DESTACADO (A)</t>
  </si>
  <si>
    <t>F</t>
  </si>
  <si>
    <t>INASISTENCIA JUSTIFICADA (FERIADO, ONOMASTICO, VACACIONES, COMISION DE SERVICIO)</t>
  </si>
  <si>
    <t>TARDANZA EN MINUTOS (DIGITACION EN NUMEROS)</t>
  </si>
  <si>
    <t xml:space="preserve">LICENCIA SIN GOCE DE REMUNERACIONES </t>
  </si>
  <si>
    <t xml:space="preserve">LICENCIA CON GOCE DE REMUNERACIONES </t>
  </si>
  <si>
    <t>P</t>
  </si>
  <si>
    <t>PERMISO SIN GOCE DE REMUNERACIONES</t>
  </si>
  <si>
    <t>H</t>
  </si>
  <si>
    <t>HUELGA O PARO</t>
  </si>
  <si>
    <t>FERIADO**</t>
  </si>
  <si>
    <t>** Adicionado por la UGEL COLLAO</t>
  </si>
  <si>
    <t>MAMANI MAMANI RAUL EDGAR</t>
  </si>
  <si>
    <t>LUPACA PRIETO BELISARIO ALIPIO</t>
  </si>
  <si>
    <t>CCAMA RAMOS GIOVANA</t>
  </si>
  <si>
    <t>AQUINO ARIAS HILARIO JUAN</t>
  </si>
  <si>
    <t>CHURA QUISPE WILVER</t>
  </si>
  <si>
    <t>CHAMBILLA LAQUITICONA ADOLFO</t>
  </si>
  <si>
    <t>MARON CHURA WILLMAN</t>
  </si>
  <si>
    <t>OPORTO RAMOS JUSTO GERMAN</t>
  </si>
  <si>
    <t>MONROY QUENTA FELIX AGAPITO</t>
  </si>
  <si>
    <t>RIVERA CONDORI FELIX WILFREDO</t>
  </si>
  <si>
    <t>VELASQUEZ MAMANI HERMOGENES ALVARADO</t>
  </si>
  <si>
    <t>TICONA FLORES SIMON YONY</t>
  </si>
  <si>
    <t>MAMANI CONDORI CEFERINO</t>
  </si>
  <si>
    <t>MACHACA LUPACA ALDO</t>
  </si>
  <si>
    <t>ALFARO PARI GLADIS CECILIA</t>
  </si>
  <si>
    <t>LUQUE GOMEZ GIRALDO</t>
  </si>
  <si>
    <t>BUTRON GALLEGOS DODA CALIMERIA</t>
  </si>
  <si>
    <t>MAQUERA NINA NORA LUISA</t>
  </si>
  <si>
    <t>PACORICONA APAZA ENRIQUE</t>
  </si>
  <si>
    <t>ZURITA HUANACUNI JUAN EMILIO</t>
  </si>
  <si>
    <t>LEYVA PEÑALOZA ELIZABETH</t>
  </si>
  <si>
    <t>CALSIN MAMANI OLGA</t>
  </si>
  <si>
    <t>PERCA APAZA TEODORO</t>
  </si>
  <si>
    <t>VELA SANTOS SOCRATES</t>
  </si>
  <si>
    <t>ARIAS SANTOS ARMANDO HERNAN</t>
  </si>
  <si>
    <t>FLORES VARGAS EDGAR</t>
  </si>
  <si>
    <t>YUCRA MAMANI NATALIA ROSA</t>
  </si>
  <si>
    <t>TICONA APAZA NOELIA</t>
  </si>
  <si>
    <t>LEON CHILE NESTOR GABRIEL</t>
  </si>
  <si>
    <t>GARAVITO PACHECO JESUS RENE</t>
  </si>
  <si>
    <t>ANDRADE PEREZ YESENIA</t>
  </si>
  <si>
    <t>LUPACA VALERIANO JASON</t>
  </si>
  <si>
    <t>MAMANI CONDORI OSCAR LEONIDAS</t>
  </si>
  <si>
    <t>DIAZ LANZA JOSE GUILLERMO</t>
  </si>
  <si>
    <t>CALLATA ARCATA ELMER</t>
  </si>
  <si>
    <t>ESCOBAR MAMANI ALEJANDRO</t>
  </si>
  <si>
    <t>ARIAS HUILAHUAÑA RAUL SANTIAGO</t>
  </si>
  <si>
    <t>NUÑEZ CHOQUE IRMA YESSENIA</t>
  </si>
  <si>
    <t>LUPACA LUPACA CESAR AUGUSTO</t>
  </si>
  <si>
    <t>ADUVIRI FLORES ISAIAS CARLOS</t>
  </si>
  <si>
    <t>CONDORI SOSA MERLING</t>
  </si>
  <si>
    <t>COTRADO MAQUERA DIONISIO VICTORIANO</t>
  </si>
  <si>
    <t>OLIVERA TAPIA VILMA</t>
  </si>
  <si>
    <t>MACHACA ARIAS ALBERTO LEOPOLDO</t>
  </si>
  <si>
    <t>PILCO FLORES ROGELIO</t>
  </si>
  <si>
    <t>INQUILLA SANTOS ALBERTO</t>
  </si>
  <si>
    <t>SUMI CHOQUE BERNABE</t>
  </si>
  <si>
    <t>TICONA ENCINAS DOMINGO</t>
  </si>
  <si>
    <t>MAYTA ORTIZ ANTONIO</t>
  </si>
  <si>
    <t>MAQUERA CHINO NORA</t>
  </si>
  <si>
    <t>ENCINAS TORRES WIDO WILDER</t>
  </si>
  <si>
    <t>CCALLOMAMANI CHOQUEÑA SILVERIO</t>
  </si>
  <si>
    <t>LUPACA VALERIANO FREDY</t>
  </si>
  <si>
    <t>MAMANI MAQUERA ISAC</t>
  </si>
  <si>
    <t>PARI PARI CESAR RUBEN</t>
  </si>
  <si>
    <t>FLORES LAURA FELIPE ROBERTO</t>
  </si>
  <si>
    <t>HUANACUNI VILCA BASILIA</t>
  </si>
  <si>
    <t>YUJRA MAMANI ELOY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</si>
  <si>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</si>
  <si>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ANEXO 04</t>
  </si>
  <si>
    <t>FORMATO 02: REPORTE  CONSOLIDADO DE INASISTENCIAS, TARDANZAS Y PERMISOS SIN GOCE DE REMUNERACIÓN</t>
  </si>
  <si>
    <t>NIVEL EDUCATIVO Y/O MODALIDAD:</t>
  </si>
  <si>
    <t>INASIST. JUSTIFICADAS</t>
  </si>
  <si>
    <t>LICENCIAS</t>
  </si>
  <si>
    <t>TRABAJO REMOTO</t>
  </si>
  <si>
    <t>FALTAS</t>
  </si>
  <si>
    <t>TARDANZAS</t>
  </si>
  <si>
    <t>PERMISOS SG</t>
  </si>
  <si>
    <t>HUELGA PARO</t>
  </si>
  <si>
    <t>Observaciones</t>
  </si>
  <si>
    <t>DIAS</t>
  </si>
  <si>
    <t>CON GOCE</t>
  </si>
  <si>
    <t>SIN GOCE</t>
  </si>
  <si>
    <t>DU</t>
  </si>
  <si>
    <t>DU 026-2020
DS 009-2021</t>
  </si>
  <si>
    <t># TARD.</t>
  </si>
  <si>
    <t>MINUTOS (*)</t>
  </si>
  <si>
    <t>HORAS (*)</t>
  </si>
  <si>
    <t>MUNUTOS (*)</t>
  </si>
  <si>
    <t>(*)Hora y minuto cronológico.</t>
  </si>
  <si>
    <t>(**)Solo considerar las inasistencias que no han sido justificadas.</t>
  </si>
  <si>
    <t>01342823</t>
  </si>
  <si>
    <t>01326569</t>
  </si>
  <si>
    <t>01330834</t>
  </si>
  <si>
    <t>01849701</t>
  </si>
  <si>
    <t>01852675</t>
  </si>
  <si>
    <t>01224080</t>
  </si>
  <si>
    <t>01331747</t>
  </si>
  <si>
    <t>01799109</t>
  </si>
  <si>
    <t>01223579</t>
  </si>
  <si>
    <t>01786551</t>
  </si>
  <si>
    <t>01848597</t>
  </si>
  <si>
    <t>01783071</t>
  </si>
  <si>
    <t>01288515</t>
  </si>
  <si>
    <t>01223581</t>
  </si>
  <si>
    <t>01996135</t>
  </si>
  <si>
    <t>01864741</t>
  </si>
  <si>
    <t>01790544</t>
  </si>
  <si>
    <t>01798214</t>
  </si>
  <si>
    <t>01308125</t>
  </si>
  <si>
    <t>GUEVARA MAQUERA RAYNILDA EUSEBIA</t>
  </si>
  <si>
    <t>01225350</t>
  </si>
  <si>
    <t>01322896</t>
  </si>
  <si>
    <t>01805488</t>
  </si>
  <si>
    <t>01786758</t>
  </si>
  <si>
    <t>01794947</t>
  </si>
  <si>
    <t>01297460</t>
  </si>
  <si>
    <t>01211902</t>
  </si>
  <si>
    <t>01223835</t>
  </si>
  <si>
    <t>01288065</t>
  </si>
  <si>
    <t>01309514</t>
  </si>
  <si>
    <t>ALAVE SILVA BETZABETH KATTIA</t>
  </si>
  <si>
    <t>01206991</t>
  </si>
  <si>
    <t>01288569</t>
  </si>
  <si>
    <t>01206302</t>
  </si>
  <si>
    <t>01315459</t>
  </si>
  <si>
    <t>01888275</t>
  </si>
  <si>
    <t>01237051</t>
  </si>
  <si>
    <t>01331382</t>
  </si>
  <si>
    <t>01229460</t>
  </si>
  <si>
    <t>01807583</t>
  </si>
  <si>
    <t>01287923</t>
  </si>
  <si>
    <t>01233796</t>
  </si>
  <si>
    <t>ORTEGA TICONA ALICIA</t>
  </si>
  <si>
    <t>01861616</t>
  </si>
  <si>
    <t>01232016</t>
  </si>
  <si>
    <t>01319784</t>
  </si>
  <si>
    <t>01784231</t>
  </si>
  <si>
    <t>MEDINA VILLASANTE ROSARIO YEMIRA</t>
  </si>
  <si>
    <t>01334778</t>
  </si>
  <si>
    <t>01305342</t>
  </si>
  <si>
    <t>01235026</t>
  </si>
  <si>
    <t>01865396</t>
  </si>
  <si>
    <t>01316005</t>
  </si>
  <si>
    <t>01232451</t>
  </si>
  <si>
    <t>01784384</t>
  </si>
  <si>
    <t>00520693</t>
  </si>
  <si>
    <t>01783511</t>
  </si>
  <si>
    <t>00505558</t>
  </si>
  <si>
    <t>MAMANI PILCOMAMANI CALIXTO EDUARDO</t>
  </si>
  <si>
    <t>01226522</t>
  </si>
  <si>
    <t>01836729</t>
  </si>
  <si>
    <t>01846489</t>
  </si>
  <si>
    <t>01290444</t>
  </si>
  <si>
    <t>01849176</t>
  </si>
  <si>
    <t>01312751</t>
  </si>
  <si>
    <t>01798979</t>
  </si>
  <si>
    <t>01242133</t>
  </si>
  <si>
    <t>01793321</t>
  </si>
  <si>
    <t>01847589</t>
  </si>
  <si>
    <t>01228054</t>
  </si>
  <si>
    <t>CHOQUE ALAVE JOSÉ</t>
  </si>
  <si>
    <t>73933896</t>
  </si>
  <si>
    <t>45480625</t>
  </si>
  <si>
    <t>01874568</t>
  </si>
  <si>
    <t>01331455</t>
  </si>
  <si>
    <t>43042412</t>
  </si>
  <si>
    <t>43212029</t>
  </si>
  <si>
    <t>41020286</t>
  </si>
  <si>
    <t>YARATICONA CAYRO JEANETH</t>
  </si>
  <si>
    <t>01330956</t>
  </si>
  <si>
    <t>01861899</t>
  </si>
  <si>
    <t>01519066</t>
  </si>
  <si>
    <t>01211232</t>
  </si>
  <si>
    <t>VELASQUEZ SALCEDO ORACIO</t>
  </si>
  <si>
    <t>01781890</t>
  </si>
  <si>
    <t>APAZA PEÑALOZA JUAN DE LA CRUZ</t>
  </si>
  <si>
    <t>01782306</t>
  </si>
  <si>
    <t>01875331</t>
  </si>
  <si>
    <t xml:space="preserve">MAQUERA LUPACA WILLINTON </t>
  </si>
  <si>
    <t>01850714</t>
  </si>
  <si>
    <t>01205090</t>
  </si>
  <si>
    <t>41451689</t>
  </si>
  <si>
    <t>01201537</t>
  </si>
  <si>
    <t>VELASQUEZ PEÑALOZA PORFIRIO ELIAS</t>
  </si>
  <si>
    <t>AIP</t>
  </si>
  <si>
    <t xml:space="preserve">LUPACA QUISPE OWALDO </t>
  </si>
  <si>
    <t>JR. SANTA BÁRBARA 420</t>
  </si>
  <si>
    <t>Secretario</t>
  </si>
  <si>
    <t>JR. SANTA BARBARA 420</t>
  </si>
  <si>
    <t>CONDORI AGUILAR CESAR AUGUSTO</t>
  </si>
  <si>
    <t>GOMEZ BAILON VICTOR</t>
  </si>
  <si>
    <t>01285348</t>
  </si>
  <si>
    <t>01230835</t>
  </si>
  <si>
    <t>MAMANI LLANQUI IZASY LEON</t>
  </si>
  <si>
    <t>CHAMBILLA CHAMBILLA CRISPINIANO WILFREDO</t>
  </si>
  <si>
    <t>ILAVE, 02 DE ABRIL 2024</t>
  </si>
  <si>
    <t>01872652</t>
  </si>
  <si>
    <t>RODRIGUEZ GAMARRA ANA MARIA</t>
  </si>
  <si>
    <t>01544828</t>
  </si>
  <si>
    <t>PACHARI INOFUENTE GLADYS</t>
  </si>
  <si>
    <t>43015552</t>
  </si>
  <si>
    <t>FLORES ZIRENA PEDRO MARCIAL</t>
  </si>
  <si>
    <t>01317177</t>
  </si>
  <si>
    <t>MONTESINOS CONDO JHOEL LIZANDRO</t>
  </si>
  <si>
    <t>01242422</t>
  </si>
  <si>
    <t>CRUZ GOMEZ JULIA CECILIA</t>
  </si>
  <si>
    <t>75094715</t>
  </si>
  <si>
    <t>MARTINEZ INGA OLIVIA MARIA</t>
  </si>
  <si>
    <t>42326383</t>
  </si>
  <si>
    <t>MAQUERA URBIOLA MARIEL MARTHA</t>
  </si>
  <si>
    <t>41340689</t>
  </si>
  <si>
    <t>ARIAS TAPIA VIRGINIA MILAGROS</t>
  </si>
  <si>
    <t>46245948</t>
  </si>
  <si>
    <t>PAREDES CCALLE SARA</t>
  </si>
  <si>
    <t>ZARAZA COLQUE YESICA ANEL</t>
  </si>
  <si>
    <t>CCALLI ROJAS WINY KAREN</t>
  </si>
  <si>
    <t>01318374</t>
  </si>
  <si>
    <t>CHURA SARMIENTO JAVIER</t>
  </si>
  <si>
    <t>01324240</t>
  </si>
  <si>
    <t>CCAMA QUISPE THELMA NEVINS</t>
  </si>
  <si>
    <t>01870106</t>
  </si>
  <si>
    <t>VASQUEZ AQUISE EDDY WILFREDO</t>
  </si>
  <si>
    <t>MAMANI ZAPATA ALBERTO</t>
  </si>
  <si>
    <t>80056716</t>
  </si>
  <si>
    <t>GUTIERREZ MAMANI ORLANDO</t>
  </si>
  <si>
    <t>43393650</t>
  </si>
  <si>
    <t>CARTAGENA CONDORI JOSE NOE</t>
  </si>
  <si>
    <t>01313597</t>
  </si>
  <si>
    <t>MAMANI JAILLITA JAIME ROGELIO</t>
  </si>
  <si>
    <t>01848917</t>
  </si>
  <si>
    <t>ALCOS QUISPE FRANCISCA DINA</t>
  </si>
  <si>
    <t>01239245</t>
  </si>
  <si>
    <t>CHIPANA MAMANI NESTOR MIGUEL</t>
  </si>
  <si>
    <t>40570997</t>
  </si>
  <si>
    <t>MAQUERA TICONA JUAN JOSE</t>
  </si>
  <si>
    <t>01333454</t>
  </si>
  <si>
    <t>CASTILLO VILCA ELIZABETH DIANIRA</t>
  </si>
  <si>
    <t>42723820</t>
  </si>
  <si>
    <t>NINA ARHUATA WUILVER RAUL</t>
  </si>
  <si>
    <t>41733381</t>
  </si>
  <si>
    <t>MOLINA BUSTINZA EDITH</t>
  </si>
  <si>
    <t>42926217</t>
  </si>
  <si>
    <t>HUALLPA MAMANI HERMOGENES</t>
  </si>
  <si>
    <t>41269178</t>
  </si>
  <si>
    <t>CALIZAYA CHIQUE FRANCISCO</t>
  </si>
  <si>
    <t>41591944</t>
  </si>
  <si>
    <t>MAQUERA LUPACA YIOBANA ELIZABETH</t>
  </si>
  <si>
    <t>43332761</t>
  </si>
  <si>
    <t>CUTIPA MAMANI ANGEL SERGIO</t>
  </si>
  <si>
    <t>44257952</t>
  </si>
  <si>
    <t>MAMANI PARI ALAN</t>
  </si>
  <si>
    <t>42177537</t>
  </si>
  <si>
    <t>COPATICONA NOLASCO EDWIN</t>
  </si>
  <si>
    <t>CHICALLA CURASI PEDRO</t>
  </si>
  <si>
    <t>BALCONA BALCON ANGEL</t>
  </si>
  <si>
    <t>VILCA TICONA ENRIQUE SEGUNDO</t>
  </si>
  <si>
    <t>CHIQUE VELASQUEZ SEBASTIAN CARMELO</t>
  </si>
  <si>
    <t>01308430</t>
  </si>
  <si>
    <t>01105427</t>
  </si>
  <si>
    <t>01223440</t>
  </si>
  <si>
    <t>01764248</t>
  </si>
  <si>
    <t>44257946</t>
  </si>
  <si>
    <t>01765231</t>
  </si>
  <si>
    <t>COTRADO PILCO ELOY NATALIO</t>
  </si>
  <si>
    <t>QUISPE MAQUERA URIEL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</si>
</sst>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"/>
    <numFmt numFmtId="165" formatCode="[$-280A]General"/>
    <numFmt numFmtId="166" formatCode="0#######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entury Gothic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sz val="10"/>
      <color theme="1"/>
      <name val="Arial"/>
      <family val="2"/>
    </font>
    <font>
      <b/>
      <sz val="14"/>
      <color theme="1"/>
      <name val="Century Gothic"/>
      <family val="2"/>
    </font>
    <font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name val="Century Gothic"/>
      <family val="2"/>
    </font>
    <font>
      <b/>
      <sz val="14"/>
      <color rgb="FFFF0000"/>
      <name val="Century Gothic"/>
      <family val="2"/>
    </font>
    <font>
      <b/>
      <sz val="12"/>
      <color theme="0"/>
      <name val="Century Gothic"/>
      <family val="2"/>
    </font>
    <font>
      <b/>
      <sz val="12"/>
      <color rgb="FFFF0000"/>
      <name val="Century Gothic"/>
      <family val="2"/>
    </font>
    <font>
      <b/>
      <sz val="14"/>
      <color theme="0"/>
      <name val="Century Gothic"/>
      <family val="2"/>
    </font>
    <font>
      <b/>
      <sz val="11"/>
      <color rgb="FFFF0000"/>
      <name val="Century Gothic"/>
      <family val="2"/>
    </font>
    <font>
      <b/>
      <sz val="16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b/>
      <sz val="10"/>
      <name val="Century Gothic"/>
      <family val="2"/>
    </font>
    <font>
      <b/>
      <sz val="12"/>
      <name val="Arial"/>
      <family val="2"/>
    </font>
    <font>
      <b/>
      <sz val="10"/>
      <color rgb="FF00B050"/>
      <name val="Arial"/>
      <family val="2"/>
    </font>
    <font>
      <sz val="12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 Narrow"/>
      <family val="2"/>
    </font>
    <font>
      <sz val="11"/>
      <color rgb="FF000000"/>
      <name val="Calibri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9"/>
      <name val="Arial Narrow"/>
      <family val="2"/>
    </font>
    <font>
      <b/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49">
    <border>
      <left/>
      <right/>
      <top/>
      <bottom/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0" borderId="0"/>
    <xf numFmtId="0" fontId="5" fillId="0" borderId="0"/>
    <xf numFmtId="165" fontId="33" fillId="0" borderId="0" applyBorder="0" applyProtection="0"/>
  </cellStyleXfs>
  <cellXfs count="245">
    <xf numFmtId="0" fontId="0" fillId="0" borderId="0" xfId="0"/>
    <xf numFmtId="0" fontId="4" fillId="0" borderId="0" xfId="0" applyFont="1" applyAlignment="1" applyProtection="1">
      <alignment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5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1" fillId="0" borderId="1" xfId="7" applyFont="1" applyBorder="1" applyAlignment="1" applyProtection="1">
      <alignment horizontal="center"/>
      <protection hidden="1"/>
    </xf>
    <xf numFmtId="0" fontId="13" fillId="0" borderId="0" xfId="7" applyFont="1" applyAlignment="1" applyProtection="1">
      <alignment horizontal="left"/>
      <protection hidden="1"/>
    </xf>
    <xf numFmtId="0" fontId="14" fillId="0" borderId="0" xfId="7" applyFont="1" applyAlignment="1" applyProtection="1">
      <alignment horizontal="left"/>
      <protection hidden="1"/>
    </xf>
    <xf numFmtId="0" fontId="14" fillId="0" borderId="0" xfId="7" applyFont="1" applyAlignment="1" applyProtection="1">
      <alignment horizont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11" fillId="0" borderId="0" xfId="7" applyFont="1" applyAlignment="1" applyProtection="1">
      <alignment horizontal="left"/>
      <protection hidden="1"/>
    </xf>
    <xf numFmtId="0" fontId="11" fillId="0" borderId="0" xfId="7" applyFont="1" applyProtection="1">
      <protection hidden="1"/>
    </xf>
    <xf numFmtId="0" fontId="4" fillId="0" borderId="7" xfId="0" applyFont="1" applyBorder="1" applyProtection="1">
      <protection hidden="1"/>
    </xf>
    <xf numFmtId="0" fontId="10" fillId="0" borderId="0" xfId="7" applyFont="1" applyProtection="1">
      <protection hidden="1"/>
    </xf>
    <xf numFmtId="0" fontId="18" fillId="0" borderId="0" xfId="7" applyFont="1" applyProtection="1">
      <protection hidden="1"/>
    </xf>
    <xf numFmtId="0" fontId="19" fillId="0" borderId="0" xfId="7" applyFont="1" applyAlignment="1" applyProtection="1">
      <alignment horizontal="left"/>
      <protection hidden="1"/>
    </xf>
    <xf numFmtId="0" fontId="9" fillId="0" borderId="0" xfId="7" applyFont="1" applyProtection="1">
      <protection hidden="1"/>
    </xf>
    <xf numFmtId="0" fontId="9" fillId="0" borderId="11" xfId="7" applyFont="1" applyBorder="1" applyProtection="1">
      <protection hidden="1"/>
    </xf>
    <xf numFmtId="0" fontId="4" fillId="0" borderId="12" xfId="0" applyFont="1" applyBorder="1" applyProtection="1">
      <protection hidden="1"/>
    </xf>
    <xf numFmtId="0" fontId="10" fillId="0" borderId="0" xfId="7" applyFont="1" applyAlignment="1" applyProtection="1">
      <alignment horizontal="left"/>
      <protection hidden="1"/>
    </xf>
    <xf numFmtId="0" fontId="4" fillId="0" borderId="0" xfId="7" applyFont="1" applyProtection="1">
      <protection hidden="1"/>
    </xf>
    <xf numFmtId="0" fontId="11" fillId="0" borderId="0" xfId="7" applyFont="1" applyAlignment="1" applyProtection="1">
      <alignment horizontal="right"/>
      <protection hidden="1"/>
    </xf>
    <xf numFmtId="0" fontId="4" fillId="0" borderId="18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21" fillId="0" borderId="0" xfId="7" applyFont="1" applyProtection="1">
      <protection hidden="1"/>
    </xf>
    <xf numFmtId="164" fontId="21" fillId="0" borderId="0" xfId="7" applyNumberFormat="1" applyFont="1" applyAlignment="1" applyProtection="1">
      <alignment horizontal="center"/>
      <protection hidden="1"/>
    </xf>
    <xf numFmtId="0" fontId="22" fillId="0" borderId="0" xfId="7" applyFont="1" applyAlignment="1" applyProtection="1">
      <alignment horizontal="center"/>
      <protection hidden="1"/>
    </xf>
    <xf numFmtId="0" fontId="21" fillId="0" borderId="0" xfId="7" applyFont="1" applyAlignment="1" applyProtection="1">
      <alignment horizontal="center"/>
      <protection hidden="1"/>
    </xf>
    <xf numFmtId="0" fontId="23" fillId="0" borderId="0" xfId="7" applyFont="1" applyProtection="1">
      <protection hidden="1"/>
    </xf>
    <xf numFmtId="0" fontId="5" fillId="0" borderId="0" xfId="7" applyProtection="1">
      <protection hidden="1"/>
    </xf>
    <xf numFmtId="0" fontId="7" fillId="9" borderId="14" xfId="0" applyFont="1" applyFill="1" applyBorder="1" applyProtection="1">
      <protection hidden="1"/>
    </xf>
    <xf numFmtId="0" fontId="22" fillId="9" borderId="0" xfId="7" applyFont="1" applyFill="1" applyAlignment="1" applyProtection="1">
      <alignment horizontal="center"/>
      <protection hidden="1"/>
    </xf>
    <xf numFmtId="0" fontId="5" fillId="9" borderId="0" xfId="7" applyFill="1" applyProtection="1">
      <protection hidden="1"/>
    </xf>
    <xf numFmtId="0" fontId="5" fillId="9" borderId="0" xfId="0" applyFont="1" applyFill="1" applyProtection="1">
      <protection hidden="1"/>
    </xf>
    <xf numFmtId="0" fontId="2" fillId="9" borderId="14" xfId="4" applyFont="1" applyFill="1" applyBorder="1" applyAlignment="1" applyProtection="1">
      <alignment horizontal="center" vertical="center" wrapText="1"/>
      <protection hidden="1"/>
    </xf>
    <xf numFmtId="0" fontId="2" fillId="9" borderId="0" xfId="4" applyFont="1" applyFill="1" applyBorder="1" applyAlignment="1" applyProtection="1">
      <alignment horizontal="center" vertical="center" wrapText="1"/>
      <protection hidden="1"/>
    </xf>
    <xf numFmtId="0" fontId="26" fillId="2" borderId="0" xfId="4" applyFont="1" applyFill="1" applyAlignment="1" applyProtection="1">
      <alignment wrapText="1"/>
      <protection hidden="1"/>
    </xf>
    <xf numFmtId="0" fontId="2" fillId="9" borderId="14" xfId="4" applyFont="1" applyFill="1" applyBorder="1" applyAlignment="1" applyProtection="1">
      <alignment horizontal="center" vertical="center"/>
      <protection hidden="1"/>
    </xf>
    <xf numFmtId="0" fontId="7" fillId="10" borderId="24" xfId="0" applyFont="1" applyFill="1" applyBorder="1" applyAlignment="1" applyProtection="1">
      <alignment horizontal="center" vertical="center"/>
      <protection hidden="1"/>
    </xf>
    <xf numFmtId="0" fontId="5" fillId="10" borderId="22" xfId="0" applyFont="1" applyFill="1" applyBorder="1" applyAlignment="1" applyProtection="1">
      <alignment horizontal="center" vertical="center" wrapText="1"/>
      <protection hidden="1"/>
    </xf>
    <xf numFmtId="0" fontId="7" fillId="10" borderId="25" xfId="0" applyFont="1" applyFill="1" applyBorder="1" applyAlignment="1" applyProtection="1">
      <alignment horizontal="center" vertical="center"/>
      <protection hidden="1"/>
    </xf>
    <xf numFmtId="0" fontId="27" fillId="9" borderId="14" xfId="0" applyFont="1" applyFill="1" applyBorder="1" applyAlignment="1" applyProtection="1">
      <alignment horizontal="center" vertical="center"/>
      <protection hidden="1"/>
    </xf>
    <xf numFmtId="0" fontId="27" fillId="11" borderId="14" xfId="0" applyFont="1" applyFill="1" applyBorder="1" applyAlignment="1" applyProtection="1">
      <alignment horizontal="center" vertical="center"/>
      <protection hidden="1"/>
    </xf>
    <xf numFmtId="0" fontId="27" fillId="0" borderId="14" xfId="0" applyFont="1" applyBorder="1" applyAlignment="1" applyProtection="1">
      <alignment horizontal="left" vertical="center"/>
      <protection hidden="1"/>
    </xf>
    <xf numFmtId="0" fontId="7" fillId="0" borderId="14" xfId="0" applyFont="1" applyBorder="1" applyAlignment="1" applyProtection="1">
      <alignment vertical="center"/>
      <protection hidden="1"/>
    </xf>
    <xf numFmtId="164" fontId="7" fillId="0" borderId="14" xfId="0" applyNumberFormat="1" applyFont="1" applyBorder="1" applyAlignment="1" applyProtection="1">
      <alignment horizontal="center" vertical="center"/>
      <protection hidden="1"/>
    </xf>
    <xf numFmtId="0" fontId="28" fillId="0" borderId="14" xfId="8" applyFont="1" applyBorder="1" applyAlignment="1" applyProtection="1">
      <alignment horizontal="center" vertical="center"/>
      <protection hidden="1"/>
    </xf>
    <xf numFmtId="0" fontId="28" fillId="0" borderId="14" xfId="8" applyFont="1" applyBorder="1" applyAlignment="1" applyProtection="1">
      <alignment horizontal="left" vertical="center"/>
      <protection hidden="1"/>
    </xf>
    <xf numFmtId="0" fontId="7" fillId="0" borderId="14" xfId="0" applyFont="1" applyBorder="1" applyAlignment="1" applyProtection="1">
      <alignment horizontal="center" vertical="center"/>
      <protection hidden="1"/>
    </xf>
    <xf numFmtId="0" fontId="29" fillId="0" borderId="14" xfId="0" applyFont="1" applyBorder="1" applyAlignment="1" applyProtection="1">
      <alignment vertical="center" shrinkToFit="1"/>
      <protection hidden="1"/>
    </xf>
    <xf numFmtId="0" fontId="29" fillId="0" borderId="0" xfId="0" applyFont="1" applyAlignment="1" applyProtection="1">
      <alignment vertical="center" shrinkToFit="1"/>
      <protection hidden="1"/>
    </xf>
    <xf numFmtId="0" fontId="7" fillId="12" borderId="14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14" xfId="0" applyFont="1" applyBorder="1" applyAlignment="1" applyProtection="1">
      <alignment vertical="center"/>
      <protection locked="0"/>
    </xf>
    <xf numFmtId="0" fontId="29" fillId="0" borderId="14" xfId="0" applyFont="1" applyBorder="1" applyAlignment="1" applyProtection="1">
      <alignment horizontal="left" vertical="center"/>
      <protection locked="0"/>
    </xf>
    <xf numFmtId="0" fontId="30" fillId="0" borderId="14" xfId="8" applyFont="1" applyBorder="1" applyAlignment="1" applyProtection="1">
      <alignment horizontal="left" vertical="center"/>
      <protection locked="0"/>
    </xf>
    <xf numFmtId="0" fontId="28" fillId="0" borderId="14" xfId="8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 hidden="1"/>
    </xf>
    <xf numFmtId="0" fontId="31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64" fontId="7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right"/>
      <protection hidden="1"/>
    </xf>
    <xf numFmtId="0" fontId="27" fillId="9" borderId="0" xfId="0" applyFont="1" applyFill="1" applyAlignment="1" applyProtection="1">
      <alignment horizontal="center" vertical="center"/>
      <protection hidden="1"/>
    </xf>
    <xf numFmtId="0" fontId="7" fillId="0" borderId="27" xfId="0" applyFont="1" applyBorder="1" applyProtection="1">
      <protection locked="0"/>
    </xf>
    <xf numFmtId="0" fontId="7" fillId="0" borderId="28" xfId="0" applyFont="1" applyBorder="1" applyProtection="1">
      <protection locked="0"/>
    </xf>
    <xf numFmtId="0" fontId="7" fillId="0" borderId="28" xfId="0" applyFont="1" applyBorder="1" applyAlignment="1" applyProtection="1">
      <alignment vertical="center"/>
      <protection locked="0"/>
    </xf>
    <xf numFmtId="0" fontId="27" fillId="0" borderId="28" xfId="0" applyFont="1" applyBorder="1" applyAlignment="1" applyProtection="1">
      <alignment vertical="center"/>
      <protection locked="0"/>
    </xf>
    <xf numFmtId="0" fontId="7" fillId="0" borderId="29" xfId="0" applyFont="1" applyBorder="1" applyAlignment="1" applyProtection="1">
      <alignment vertical="center"/>
      <protection locked="0"/>
    </xf>
    <xf numFmtId="0" fontId="7" fillId="0" borderId="13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7" fillId="0" borderId="30" xfId="0" applyFont="1" applyBorder="1" applyProtection="1">
      <protection locked="0"/>
    </xf>
    <xf numFmtId="0" fontId="7" fillId="0" borderId="0" xfId="0" applyFont="1" applyProtection="1">
      <protection locked="0"/>
    </xf>
    <xf numFmtId="0" fontId="7" fillId="0" borderId="34" xfId="0" applyFont="1" applyBorder="1" applyProtection="1">
      <protection locked="0"/>
    </xf>
    <xf numFmtId="0" fontId="27" fillId="0" borderId="0" xfId="0" applyFont="1" applyAlignment="1" applyProtection="1">
      <alignment horizontal="center"/>
      <protection locked="0"/>
    </xf>
    <xf numFmtId="0" fontId="7" fillId="0" borderId="40" xfId="0" applyFont="1" applyBorder="1" applyProtection="1">
      <protection locked="0"/>
    </xf>
    <xf numFmtId="0" fontId="7" fillId="0" borderId="41" xfId="0" applyFont="1" applyBorder="1" applyProtection="1">
      <protection locked="0"/>
    </xf>
    <xf numFmtId="0" fontId="5" fillId="0" borderId="41" xfId="0" applyFont="1" applyBorder="1" applyProtection="1">
      <protection locked="0"/>
    </xf>
    <xf numFmtId="0" fontId="7" fillId="0" borderId="42" xfId="0" applyFont="1" applyBorder="1" applyProtection="1">
      <protection locked="0"/>
    </xf>
    <xf numFmtId="0" fontId="7" fillId="13" borderId="0" xfId="0" applyFont="1" applyFill="1" applyProtection="1">
      <protection hidden="1"/>
    </xf>
    <xf numFmtId="164" fontId="7" fillId="13" borderId="0" xfId="0" applyNumberFormat="1" applyFont="1" applyFill="1" applyAlignment="1" applyProtection="1">
      <alignment horizontal="center"/>
      <protection hidden="1"/>
    </xf>
    <xf numFmtId="0" fontId="5" fillId="14" borderId="14" xfId="0" applyFont="1" applyFill="1" applyBorder="1" applyAlignment="1">
      <alignment horizontal="left" vertical="center"/>
    </xf>
    <xf numFmtId="165" fontId="5" fillId="14" borderId="14" xfId="9" applyFont="1" applyFill="1" applyBorder="1" applyAlignment="1">
      <alignment horizontal="left" vertical="center"/>
    </xf>
    <xf numFmtId="0" fontId="4" fillId="0" borderId="14" xfId="0" applyFont="1" applyBorder="1" applyProtection="1">
      <protection hidden="1"/>
    </xf>
    <xf numFmtId="0" fontId="11" fillId="0" borderId="14" xfId="7" applyFont="1" applyBorder="1" applyProtection="1">
      <protection hidden="1"/>
    </xf>
    <xf numFmtId="0" fontId="11" fillId="0" borderId="14" xfId="7" applyFont="1" applyBorder="1" applyAlignment="1" applyProtection="1">
      <alignment horizontal="right"/>
      <protection hidden="1"/>
    </xf>
    <xf numFmtId="0" fontId="20" fillId="0" borderId="14" xfId="7" applyFont="1" applyBorder="1" applyProtection="1">
      <protection hidden="1"/>
    </xf>
    <xf numFmtId="0" fontId="10" fillId="0" borderId="11" xfId="7" applyFont="1" applyBorder="1" applyProtection="1">
      <protection hidden="1"/>
    </xf>
    <xf numFmtId="0" fontId="6" fillId="0" borderId="11" xfId="0" applyFont="1" applyBorder="1" applyProtection="1">
      <protection hidden="1"/>
    </xf>
    <xf numFmtId="0" fontId="20" fillId="0" borderId="11" xfId="7" applyFont="1" applyBorder="1" applyProtection="1">
      <protection hidden="1"/>
    </xf>
    <xf numFmtId="0" fontId="10" fillId="0" borderId="43" xfId="7" applyFont="1" applyBorder="1" applyProtection="1">
      <protection hidden="1"/>
    </xf>
    <xf numFmtId="0" fontId="20" fillId="0" borderId="43" xfId="7" applyFont="1" applyBorder="1" applyProtection="1">
      <protection hidden="1"/>
    </xf>
    <xf numFmtId="0" fontId="20" fillId="0" borderId="43" xfId="7" applyFont="1" applyBorder="1" applyAlignment="1" applyProtection="1">
      <alignment horizontal="center"/>
      <protection hidden="1"/>
    </xf>
    <xf numFmtId="0" fontId="9" fillId="0" borderId="43" xfId="0" applyFont="1" applyBorder="1" applyProtection="1">
      <protection hidden="1"/>
    </xf>
    <xf numFmtId="164" fontId="21" fillId="0" borderId="0" xfId="7" applyNumberFormat="1" applyFont="1" applyProtection="1">
      <protection hidden="1"/>
    </xf>
    <xf numFmtId="0" fontId="25" fillId="0" borderId="0" xfId="7" applyFont="1" applyProtection="1">
      <protection hidden="1"/>
    </xf>
    <xf numFmtId="0" fontId="34" fillId="9" borderId="14" xfId="7" applyFont="1" applyFill="1" applyBorder="1" applyAlignment="1" applyProtection="1">
      <alignment horizontal="center" vertical="top" wrapText="1"/>
      <protection hidden="1"/>
    </xf>
    <xf numFmtId="0" fontId="34" fillId="0" borderId="0" xfId="7" applyFont="1" applyProtection="1">
      <protection hidden="1"/>
    </xf>
    <xf numFmtId="0" fontId="34" fillId="9" borderId="14" xfId="7" applyFont="1" applyFill="1" applyBorder="1" applyAlignment="1" applyProtection="1">
      <alignment horizontal="center" vertical="center" wrapText="1"/>
      <protection hidden="1"/>
    </xf>
    <xf numFmtId="0" fontId="34" fillId="0" borderId="0" xfId="7" applyFont="1" applyAlignment="1" applyProtection="1">
      <alignment horizontal="center" vertical="center"/>
      <protection hidden="1"/>
    </xf>
    <xf numFmtId="0" fontId="34" fillId="9" borderId="14" xfId="7" applyFont="1" applyFill="1" applyBorder="1" applyAlignment="1" applyProtection="1">
      <alignment horizontal="center" vertical="center"/>
      <protection hidden="1"/>
    </xf>
    <xf numFmtId="0" fontId="34" fillId="0" borderId="44" xfId="7" applyFont="1" applyBorder="1" applyProtection="1">
      <protection hidden="1"/>
    </xf>
    <xf numFmtId="0" fontId="25" fillId="9" borderId="0" xfId="7" applyFont="1" applyFill="1" applyProtection="1">
      <protection hidden="1"/>
    </xf>
    <xf numFmtId="0" fontId="2" fillId="9" borderId="14" xfId="4" applyFont="1" applyFill="1" applyBorder="1" applyAlignment="1" applyProtection="1">
      <alignment horizontal="center" vertical="center" textRotation="90" wrapText="1"/>
      <protection hidden="1"/>
    </xf>
    <xf numFmtId="0" fontId="2" fillId="0" borderId="0" xfId="4" applyFont="1" applyFill="1" applyBorder="1" applyAlignment="1" applyProtection="1">
      <alignment horizontal="center" vertical="center" wrapText="1"/>
      <protection hidden="1"/>
    </xf>
    <xf numFmtId="0" fontId="35" fillId="9" borderId="14" xfId="4" applyFont="1" applyFill="1" applyBorder="1" applyAlignment="1" applyProtection="1">
      <alignment horizontal="center" vertical="center" wrapText="1"/>
      <protection hidden="1"/>
    </xf>
    <xf numFmtId="0" fontId="35" fillId="0" borderId="0" xfId="4" applyFont="1" applyFill="1" applyBorder="1" applyAlignment="1" applyProtection="1">
      <alignment horizontal="center" vertical="center" wrapText="1"/>
      <protection hidden="1"/>
    </xf>
    <xf numFmtId="0" fontId="37" fillId="0" borderId="0" xfId="4" applyFont="1" applyFill="1" applyBorder="1" applyAlignment="1" applyProtection="1">
      <alignment horizontal="center" vertical="center" wrapText="1"/>
      <protection hidden="1"/>
    </xf>
    <xf numFmtId="0" fontId="38" fillId="9" borderId="14" xfId="4" applyFont="1" applyFill="1" applyBorder="1" applyAlignment="1" applyProtection="1">
      <alignment horizontal="center" vertical="center" wrapText="1"/>
      <protection hidden="1"/>
    </xf>
    <xf numFmtId="0" fontId="2" fillId="9" borderId="22" xfId="4" applyFont="1" applyFill="1" applyBorder="1" applyAlignment="1" applyProtection="1">
      <alignment horizontal="center" vertical="center" textRotation="90" wrapText="1"/>
      <protection hidden="1"/>
    </xf>
    <xf numFmtId="0" fontId="2" fillId="9" borderId="22" xfId="4" applyFont="1" applyFill="1" applyBorder="1" applyAlignment="1" applyProtection="1">
      <alignment horizontal="center" vertical="center" wrapText="1"/>
      <protection hidden="1"/>
    </xf>
    <xf numFmtId="0" fontId="26" fillId="9" borderId="0" xfId="4" applyFont="1" applyFill="1" applyAlignment="1" applyProtection="1">
      <alignment wrapText="1"/>
      <protection hidden="1"/>
    </xf>
    <xf numFmtId="164" fontId="7" fillId="0" borderId="14" xfId="0" applyNumberFormat="1" applyFont="1" applyBorder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22" xfId="0" applyFont="1" applyBorder="1" applyAlignment="1" applyProtection="1">
      <alignment horizontal="center" vertical="center"/>
      <protection hidden="1"/>
    </xf>
    <xf numFmtId="0" fontId="27" fillId="0" borderId="14" xfId="0" applyFont="1" applyBorder="1" applyAlignment="1" applyProtection="1">
      <alignment horizontal="center" vertical="center"/>
      <protection hidden="1"/>
    </xf>
    <xf numFmtId="0" fontId="29" fillId="0" borderId="14" xfId="0" applyFont="1" applyBorder="1" applyAlignment="1" applyProtection="1">
      <alignment vertical="center"/>
      <protection hidden="1"/>
    </xf>
    <xf numFmtId="1" fontId="7" fillId="0" borderId="14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14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Protection="1">
      <protection hidden="1"/>
    </xf>
    <xf numFmtId="164" fontId="7" fillId="0" borderId="0" xfId="0" applyNumberFormat="1" applyFont="1" applyProtection="1">
      <protection hidden="1"/>
    </xf>
    <xf numFmtId="0" fontId="27" fillId="0" borderId="0" xfId="0" applyFont="1" applyAlignment="1" applyProtection="1">
      <alignment horizontal="left"/>
      <protection hidden="1"/>
    </xf>
    <xf numFmtId="0" fontId="2" fillId="0" borderId="0" xfId="0" applyFont="1" applyProtection="1">
      <protection hidden="1"/>
    </xf>
    <xf numFmtId="0" fontId="1" fillId="7" borderId="0" xfId="5" applyBorder="1" applyProtection="1">
      <protection hidden="1"/>
    </xf>
    <xf numFmtId="0" fontId="39" fillId="0" borderId="0" xfId="0" applyFont="1" applyProtection="1">
      <protection hidden="1"/>
    </xf>
    <xf numFmtId="164" fontId="27" fillId="0" borderId="0" xfId="0" applyNumberFormat="1" applyFont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13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" fillId="3" borderId="0" xfId="1" applyBorder="1" applyProtection="1">
      <protection hidden="1"/>
    </xf>
    <xf numFmtId="0" fontId="1" fillId="4" borderId="0" xfId="2" applyBorder="1" applyProtection="1">
      <protection hidden="1"/>
    </xf>
    <xf numFmtId="0" fontId="1" fillId="8" borderId="0" xfId="6" applyBorder="1" applyProtection="1">
      <protection hidden="1"/>
    </xf>
    <xf numFmtId="0" fontId="1" fillId="5" borderId="0" xfId="3" applyBorder="1" applyProtection="1">
      <protection hidden="1"/>
    </xf>
    <xf numFmtId="0" fontId="7" fillId="0" borderId="14" xfId="0" quotePrefix="1" applyFont="1" applyBorder="1" applyAlignment="1">
      <alignment horizontal="center" vertical="center" wrapText="1"/>
    </xf>
    <xf numFmtId="166" fontId="7" fillId="14" borderId="14" xfId="0" quotePrefix="1" applyNumberFormat="1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0" xfId="0" quotePrefix="1" applyFont="1" applyAlignment="1">
      <alignment horizontal="center" vertical="center" wrapText="1"/>
    </xf>
    <xf numFmtId="0" fontId="40" fillId="0" borderId="48" xfId="0" quotePrefix="1" applyFont="1" applyBorder="1" applyAlignment="1">
      <alignment horizontal="center" vertical="center" wrapText="1"/>
    </xf>
    <xf numFmtId="49" fontId="7" fillId="0" borderId="14" xfId="0" applyNumberFormat="1" applyFont="1" applyBorder="1" applyAlignment="1" applyProtection="1">
      <alignment horizontal="center" vertical="center"/>
      <protection locked="0"/>
    </xf>
    <xf numFmtId="49" fontId="7" fillId="0" borderId="14" xfId="0" quotePrefix="1" applyNumberFormat="1" applyFont="1" applyBorder="1" applyAlignment="1" applyProtection="1">
      <alignment horizontal="center" vertical="center"/>
      <protection locked="0"/>
    </xf>
    <xf numFmtId="0" fontId="5" fillId="14" borderId="14" xfId="0" quotePrefix="1" applyFont="1" applyFill="1" applyBorder="1" applyAlignment="1">
      <alignment horizontal="center" vertical="center" wrapText="1"/>
    </xf>
    <xf numFmtId="0" fontId="5" fillId="14" borderId="14" xfId="0" quotePrefix="1" applyFont="1" applyFill="1" applyBorder="1" applyAlignment="1">
      <alignment horizontal="center" vertical="center"/>
    </xf>
    <xf numFmtId="0" fontId="5" fillId="14" borderId="14" xfId="0" applyFont="1" applyFill="1" applyBorder="1" applyAlignment="1">
      <alignment horizontal="center" vertical="center"/>
    </xf>
    <xf numFmtId="0" fontId="7" fillId="14" borderId="14" xfId="0" quotePrefix="1" applyFont="1" applyFill="1" applyBorder="1" applyAlignment="1">
      <alignment horizontal="center" vertical="center" wrapText="1"/>
    </xf>
    <xf numFmtId="0" fontId="7" fillId="9" borderId="14" xfId="0" applyFont="1" applyFill="1" applyBorder="1" applyAlignment="1" applyProtection="1">
      <alignment horizontal="center" vertical="center"/>
      <protection hidden="1"/>
    </xf>
    <xf numFmtId="0" fontId="7" fillId="14" borderId="14" xfId="0" applyFont="1" applyFill="1" applyBorder="1" applyAlignment="1" applyProtection="1">
      <alignment vertical="center"/>
      <protection locked="0"/>
    </xf>
    <xf numFmtId="0" fontId="8" fillId="9" borderId="0" xfId="0" applyFont="1" applyFill="1" applyAlignment="1" applyProtection="1">
      <alignment horizontal="center" vertical="center"/>
      <protection hidden="1"/>
    </xf>
    <xf numFmtId="0" fontId="2" fillId="9" borderId="14" xfId="4" applyFont="1" applyFill="1" applyBorder="1" applyAlignment="1" applyProtection="1">
      <alignment horizontal="center" vertical="center" wrapText="1"/>
      <protection hidden="1"/>
    </xf>
    <xf numFmtId="0" fontId="2" fillId="9" borderId="14" xfId="4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16" fillId="0" borderId="0" xfId="0" applyFont="1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/>
      <protection locked="0"/>
    </xf>
    <xf numFmtId="0" fontId="7" fillId="14" borderId="14" xfId="0" quotePrefix="1" applyFont="1" applyFill="1" applyBorder="1" applyAlignment="1" applyProtection="1">
      <alignment vertical="center"/>
      <protection locked="0"/>
    </xf>
    <xf numFmtId="0" fontId="1" fillId="9" borderId="0" xfId="5" applyFill="1" applyAlignment="1" applyProtection="1">
      <alignment vertical="center"/>
      <protection hidden="1"/>
    </xf>
    <xf numFmtId="0" fontId="1" fillId="9" borderId="0" xfId="1" applyFill="1" applyAlignment="1" applyProtection="1">
      <alignment vertical="center"/>
      <protection hidden="1"/>
    </xf>
    <xf numFmtId="0" fontId="1" fillId="9" borderId="0" xfId="2" applyFill="1" applyAlignment="1" applyProtection="1">
      <alignment vertical="center"/>
      <protection hidden="1"/>
    </xf>
    <xf numFmtId="0" fontId="1" fillId="9" borderId="0" xfId="6" applyFill="1" applyAlignment="1" applyProtection="1">
      <alignment vertical="center"/>
      <protection hidden="1"/>
    </xf>
    <xf numFmtId="0" fontId="1" fillId="9" borderId="0" xfId="3" applyFill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hidden="1"/>
    </xf>
    <xf numFmtId="0" fontId="24" fillId="9" borderId="14" xfId="0" applyFont="1" applyFill="1" applyBorder="1" applyAlignment="1" applyProtection="1">
      <alignment horizontal="center" vertical="center"/>
      <protection hidden="1"/>
    </xf>
    <xf numFmtId="0" fontId="24" fillId="15" borderId="14" xfId="0" applyFont="1" applyFill="1" applyBorder="1" applyAlignment="1" applyProtection="1">
      <alignment horizontal="center" vertical="center"/>
      <protection hidden="1"/>
    </xf>
    <xf numFmtId="0" fontId="7" fillId="15" borderId="0" xfId="0" applyFont="1" applyFill="1" applyAlignment="1" applyProtection="1">
      <alignment vertical="center"/>
      <protection hidden="1"/>
    </xf>
    <xf numFmtId="0" fontId="27" fillId="0" borderId="0" xfId="0" applyFont="1" applyBorder="1" applyAlignment="1" applyProtection="1">
      <protection locked="0"/>
    </xf>
    <xf numFmtId="0" fontId="7" fillId="0" borderId="0" xfId="0" applyFont="1" applyBorder="1" applyProtection="1">
      <protection locked="0"/>
    </xf>
    <xf numFmtId="49" fontId="10" fillId="0" borderId="13" xfId="7" applyNumberFormat="1" applyFont="1" applyBorder="1" applyAlignment="1" applyProtection="1">
      <alignment horizontal="left"/>
      <protection locked="0"/>
    </xf>
    <xf numFmtId="49" fontId="10" fillId="0" borderId="14" xfId="7" applyNumberFormat="1" applyFont="1" applyBorder="1" applyAlignment="1" applyProtection="1">
      <alignment horizontal="left"/>
      <protection locked="0"/>
    </xf>
    <xf numFmtId="0" fontId="20" fillId="0" borderId="19" xfId="7" applyFont="1" applyBorder="1" applyAlignment="1" applyProtection="1">
      <alignment horizontal="left"/>
      <protection hidden="1"/>
    </xf>
    <xf numFmtId="0" fontId="20" fillId="0" borderId="20" xfId="7" applyFont="1" applyBorder="1" applyAlignment="1" applyProtection="1">
      <alignment horizontal="left"/>
      <protection hidden="1"/>
    </xf>
    <xf numFmtId="0" fontId="20" fillId="0" borderId="21" xfId="7" applyFont="1" applyBorder="1" applyAlignment="1" applyProtection="1">
      <alignment horizontal="left"/>
      <protection hidden="1"/>
    </xf>
    <xf numFmtId="0" fontId="10" fillId="0" borderId="13" xfId="7" applyFont="1" applyBorder="1" applyAlignment="1" applyProtection="1">
      <alignment horizontal="left"/>
      <protection hidden="1"/>
    </xf>
    <xf numFmtId="0" fontId="10" fillId="0" borderId="14" xfId="7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center" wrapText="1"/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0" fontId="12" fillId="0" borderId="2" xfId="7" applyFont="1" applyBorder="1" applyAlignment="1" applyProtection="1">
      <alignment horizontal="center"/>
      <protection locked="0"/>
    </xf>
    <xf numFmtId="0" fontId="12" fillId="0" borderId="3" xfId="7" applyFont="1" applyBorder="1" applyAlignment="1" applyProtection="1">
      <alignment horizontal="center"/>
      <protection locked="0"/>
    </xf>
    <xf numFmtId="0" fontId="11" fillId="0" borderId="0" xfId="7" applyFon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6" fillId="0" borderId="4" xfId="0" applyFont="1" applyBorder="1" applyAlignment="1" applyProtection="1">
      <alignment horizontal="center"/>
      <protection locked="0"/>
    </xf>
    <xf numFmtId="0" fontId="16" fillId="0" borderId="5" xfId="0" applyFont="1" applyBorder="1" applyAlignment="1" applyProtection="1">
      <alignment horizontal="center"/>
      <protection locked="0"/>
    </xf>
    <xf numFmtId="0" fontId="16" fillId="0" borderId="6" xfId="0" applyFont="1" applyBorder="1" applyAlignment="1" applyProtection="1">
      <alignment horizontal="center"/>
      <protection locked="0"/>
    </xf>
    <xf numFmtId="0" fontId="17" fillId="0" borderId="8" xfId="7" applyFont="1" applyBorder="1" applyAlignment="1" applyProtection="1">
      <alignment horizontal="left"/>
      <protection hidden="1"/>
    </xf>
    <xf numFmtId="0" fontId="17" fillId="0" borderId="9" xfId="7" applyFont="1" applyBorder="1" applyAlignment="1" applyProtection="1">
      <alignment horizontal="left"/>
      <protection hidden="1"/>
    </xf>
    <xf numFmtId="0" fontId="17" fillId="0" borderId="10" xfId="7" applyFont="1" applyBorder="1" applyAlignment="1" applyProtection="1">
      <alignment horizontal="left"/>
      <protection hidden="1"/>
    </xf>
    <xf numFmtId="0" fontId="20" fillId="0" borderId="15" xfId="7" applyFont="1" applyBorder="1" applyAlignment="1" applyProtection="1">
      <alignment horizontal="left"/>
      <protection hidden="1"/>
    </xf>
    <xf numFmtId="0" fontId="20" fillId="0" borderId="16" xfId="7" applyFont="1" applyBorder="1" applyAlignment="1" applyProtection="1">
      <alignment horizontal="left"/>
      <protection hidden="1"/>
    </xf>
    <xf numFmtId="0" fontId="20" fillId="0" borderId="17" xfId="7" applyFont="1" applyBorder="1" applyAlignment="1" applyProtection="1">
      <alignment horizontal="left"/>
      <protection hidden="1"/>
    </xf>
    <xf numFmtId="0" fontId="10" fillId="0" borderId="13" xfId="7" applyFont="1" applyBorder="1" applyAlignment="1" applyProtection="1">
      <alignment horizontal="left"/>
      <protection locked="0"/>
    </xf>
    <xf numFmtId="0" fontId="10" fillId="0" borderId="14" xfId="7" applyFont="1" applyBorder="1" applyAlignment="1" applyProtection="1">
      <alignment horizontal="left"/>
      <protection locked="0"/>
    </xf>
    <xf numFmtId="0" fontId="14" fillId="0" borderId="0" xfId="7" applyFont="1" applyAlignment="1" applyProtection="1">
      <alignment horizontal="center"/>
      <protection hidden="1"/>
    </xf>
    <xf numFmtId="0" fontId="2" fillId="9" borderId="14" xfId="4" applyFont="1" applyFill="1" applyBorder="1" applyAlignment="1" applyProtection="1">
      <alignment horizontal="center" vertical="center" wrapText="1"/>
      <protection hidden="1"/>
    </xf>
    <xf numFmtId="0" fontId="24" fillId="9" borderId="14" xfId="4" applyFont="1" applyFill="1" applyBorder="1" applyAlignment="1" applyProtection="1">
      <alignment horizontal="center" vertical="center" wrapText="1"/>
      <protection hidden="1"/>
    </xf>
    <xf numFmtId="0" fontId="2" fillId="9" borderId="14" xfId="4" applyFont="1" applyFill="1" applyBorder="1" applyAlignment="1" applyProtection="1">
      <alignment horizontal="center" vertical="center" textRotation="90" wrapText="1"/>
      <protection hidden="1"/>
    </xf>
    <xf numFmtId="0" fontId="2" fillId="9" borderId="22" xfId="4" applyFont="1" applyFill="1" applyBorder="1" applyAlignment="1" applyProtection="1">
      <alignment horizontal="center" vertical="center" textRotation="90" wrapText="1"/>
      <protection hidden="1"/>
    </xf>
    <xf numFmtId="0" fontId="2" fillId="9" borderId="23" xfId="4" applyFont="1" applyFill="1" applyBorder="1" applyAlignment="1" applyProtection="1">
      <alignment horizontal="center" vertical="center" textRotation="90" wrapText="1"/>
      <protection hidden="1"/>
    </xf>
    <xf numFmtId="0" fontId="2" fillId="9" borderId="22" xfId="4" applyFont="1" applyFill="1" applyBorder="1" applyAlignment="1" applyProtection="1">
      <alignment horizontal="center" vertical="center" wrapText="1"/>
      <protection hidden="1"/>
    </xf>
    <xf numFmtId="0" fontId="2" fillId="9" borderId="23" xfId="4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34" xfId="0" applyFont="1" applyBorder="1" applyAlignment="1" applyProtection="1">
      <alignment horizontal="center" vertical="center"/>
      <protection locked="0"/>
    </xf>
    <xf numFmtId="0" fontId="32" fillId="9" borderId="14" xfId="0" applyFont="1" applyFill="1" applyBorder="1" applyAlignment="1" applyProtection="1">
      <alignment horizontal="left" vertical="center"/>
      <protection hidden="1"/>
    </xf>
    <xf numFmtId="0" fontId="7" fillId="0" borderId="26" xfId="0" applyFont="1" applyBorder="1" applyAlignment="1" applyProtection="1">
      <alignment horizontal="left"/>
      <protection locked="0"/>
    </xf>
    <xf numFmtId="0" fontId="25" fillId="9" borderId="14" xfId="7" applyFont="1" applyFill="1" applyBorder="1" applyAlignment="1" applyProtection="1">
      <alignment horizontal="center"/>
      <protection hidden="1"/>
    </xf>
    <xf numFmtId="0" fontId="32" fillId="15" borderId="14" xfId="0" applyFont="1" applyFill="1" applyBorder="1" applyAlignment="1" applyProtection="1">
      <alignment horizontal="left" vertical="center"/>
      <protection hidden="1"/>
    </xf>
    <xf numFmtId="0" fontId="27" fillId="0" borderId="31" xfId="0" applyFont="1" applyBorder="1" applyAlignment="1" applyProtection="1">
      <alignment horizontal="center"/>
      <protection locked="0"/>
    </xf>
    <xf numFmtId="0" fontId="27" fillId="0" borderId="32" xfId="0" applyFont="1" applyBorder="1" applyAlignment="1" applyProtection="1">
      <alignment horizontal="center"/>
      <protection locked="0"/>
    </xf>
    <xf numFmtId="0" fontId="27" fillId="0" borderId="33" xfId="0" applyFont="1" applyBorder="1" applyAlignment="1" applyProtection="1">
      <alignment horizontal="center"/>
      <protection locked="0"/>
    </xf>
    <xf numFmtId="0" fontId="27" fillId="0" borderId="35" xfId="0" applyFont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36" xfId="0" applyFont="1" applyBorder="1" applyAlignment="1" applyProtection="1">
      <alignment horizontal="center"/>
      <protection locked="0"/>
    </xf>
    <xf numFmtId="0" fontId="27" fillId="0" borderId="37" xfId="0" applyFont="1" applyBorder="1" applyAlignment="1" applyProtection="1">
      <alignment horizontal="center"/>
      <protection locked="0"/>
    </xf>
    <xf numFmtId="0" fontId="27" fillId="0" borderId="38" xfId="0" applyFont="1" applyBorder="1" applyAlignment="1" applyProtection="1">
      <alignment horizontal="center"/>
      <protection locked="0"/>
    </xf>
    <xf numFmtId="0" fontId="27" fillId="0" borderId="39" xfId="0" applyFont="1" applyBorder="1" applyAlignment="1" applyProtection="1">
      <alignment horizontal="center"/>
      <protection locked="0"/>
    </xf>
    <xf numFmtId="0" fontId="2" fillId="9" borderId="24" xfId="4" applyFont="1" applyFill="1" applyBorder="1" applyAlignment="1" applyProtection="1">
      <alignment horizontal="center" vertical="center" wrapText="1"/>
      <protection hidden="1"/>
    </xf>
    <xf numFmtId="0" fontId="2" fillId="9" borderId="26" xfId="4" applyFont="1" applyFill="1" applyBorder="1" applyAlignment="1" applyProtection="1">
      <alignment horizontal="center" vertical="center" wrapText="1"/>
      <protection hidden="1"/>
    </xf>
    <xf numFmtId="0" fontId="2" fillId="9" borderId="25" xfId="4" applyFont="1" applyFill="1" applyBorder="1" applyAlignment="1" applyProtection="1">
      <alignment horizontal="center" vertical="center" wrapText="1"/>
      <protection hidden="1"/>
    </xf>
    <xf numFmtId="0" fontId="2" fillId="9" borderId="45" xfId="4" applyFont="1" applyFill="1" applyBorder="1" applyAlignment="1" applyProtection="1">
      <alignment horizontal="center" vertical="center" wrapText="1"/>
      <protection hidden="1"/>
    </xf>
    <xf numFmtId="0" fontId="2" fillId="9" borderId="11" xfId="4" applyFont="1" applyFill="1" applyBorder="1" applyAlignment="1" applyProtection="1">
      <alignment horizontal="center" vertical="center" wrapText="1"/>
      <protection hidden="1"/>
    </xf>
    <xf numFmtId="0" fontId="2" fillId="9" borderId="46" xfId="4" applyFont="1" applyFill="1" applyBorder="1" applyAlignment="1" applyProtection="1">
      <alignment horizontal="center" vertical="center" wrapText="1"/>
      <protection hidden="1"/>
    </xf>
    <xf numFmtId="14" fontId="7" fillId="0" borderId="47" xfId="0" applyNumberFormat="1" applyFont="1" applyBorder="1" applyAlignment="1" applyProtection="1">
      <alignment horizontal="left" vertical="center" wrapText="1"/>
      <protection locked="0"/>
    </xf>
    <xf numFmtId="0" fontId="7" fillId="0" borderId="43" xfId="0" applyFont="1" applyBorder="1" applyAlignment="1" applyProtection="1">
      <alignment horizontal="left" vertical="center" wrapText="1"/>
      <protection locked="0"/>
    </xf>
    <xf numFmtId="0" fontId="7" fillId="0" borderId="13" xfId="0" applyFont="1" applyBorder="1" applyAlignment="1" applyProtection="1">
      <alignment horizontal="left" vertical="center" wrapText="1"/>
      <protection locked="0"/>
    </xf>
    <xf numFmtId="0" fontId="34" fillId="9" borderId="14" xfId="7" applyFont="1" applyFill="1" applyBorder="1" applyAlignment="1" applyProtection="1">
      <alignment horizontal="center" vertical="center"/>
      <protection hidden="1"/>
    </xf>
    <xf numFmtId="0" fontId="35" fillId="9" borderId="14" xfId="4" applyFont="1" applyFill="1" applyBorder="1" applyAlignment="1" applyProtection="1">
      <alignment horizontal="center" vertical="center" wrapText="1"/>
      <protection hidden="1"/>
    </xf>
    <xf numFmtId="0" fontId="36" fillId="9" borderId="14" xfId="7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Alignment="1" applyProtection="1">
      <alignment horizontal="center"/>
      <protection hidden="1"/>
    </xf>
    <xf numFmtId="0" fontId="14" fillId="0" borderId="14" xfId="7" applyFont="1" applyBorder="1" applyAlignment="1" applyProtection="1">
      <alignment horizontal="center"/>
      <protection hidden="1"/>
    </xf>
    <xf numFmtId="0" fontId="16" fillId="0" borderId="14" xfId="0" applyFont="1" applyBorder="1" applyAlignment="1" applyProtection="1">
      <alignment horizontal="center"/>
      <protection hidden="1"/>
    </xf>
    <xf numFmtId="0" fontId="17" fillId="0" borderId="14" xfId="7" applyFont="1" applyBorder="1" applyAlignment="1" applyProtection="1">
      <alignment horizontal="left"/>
      <protection hidden="1"/>
    </xf>
    <xf numFmtId="0" fontId="10" fillId="0" borderId="14" xfId="7" applyFont="1" applyBorder="1" applyAlignment="1" applyProtection="1">
      <alignment horizontal="center"/>
      <protection hidden="1"/>
    </xf>
    <xf numFmtId="0" fontId="7" fillId="0" borderId="47" xfId="0" applyFont="1" applyBorder="1" applyAlignment="1" applyProtection="1">
      <alignment vertical="center" wrapText="1"/>
      <protection hidden="1"/>
    </xf>
    <xf numFmtId="0" fontId="7" fillId="0" borderId="43" xfId="0" applyFont="1" applyBorder="1" applyAlignment="1" applyProtection="1">
      <alignment vertical="center" wrapText="1"/>
      <protection hidden="1"/>
    </xf>
    <xf numFmtId="0" fontId="7" fillId="0" borderId="13" xfId="0" applyFont="1" applyBorder="1" applyAlignment="1" applyProtection="1">
      <alignment vertical="center" wrapText="1"/>
      <protection hidden="1"/>
    </xf>
    <xf numFmtId="0" fontId="7" fillId="0" borderId="47" xfId="0" applyFont="1" applyBorder="1" applyAlignment="1" applyProtection="1">
      <alignment horizontal="left" vertical="center"/>
      <protection hidden="1"/>
    </xf>
    <xf numFmtId="0" fontId="7" fillId="0" borderId="43" xfId="0" applyFont="1" applyBorder="1" applyAlignment="1" applyProtection="1">
      <alignment horizontal="left" vertical="center"/>
      <protection hidden="1"/>
    </xf>
    <xf numFmtId="0" fontId="7" fillId="0" borderId="13" xfId="0" applyFont="1" applyBorder="1" applyAlignment="1" applyProtection="1">
      <alignment horizontal="left" vertical="center"/>
      <protection hidden="1"/>
    </xf>
    <xf numFmtId="0" fontId="2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left"/>
      <protection hidden="1"/>
    </xf>
  </cellXfs>
  <cellStyles count="10">
    <cellStyle name="40% - Énfasis2" xfId="1" builtinId="35"/>
    <cellStyle name="40% - Énfasis3" xfId="2" builtinId="39"/>
    <cellStyle name="40% - Énfasis4" xfId="3" builtinId="43"/>
    <cellStyle name="40% - Énfasis5" xfId="5" builtinId="47"/>
    <cellStyle name="40% - Énfasis6" xfId="6" builtinId="51"/>
    <cellStyle name="Énfasis5" xfId="4" builtinId="45"/>
    <cellStyle name="Excel Built-in Normal" xfId="9" xr:uid="{00000000-0005-0000-0000-000006000000}"/>
    <cellStyle name="Normal" xfId="0" builtinId="0"/>
    <cellStyle name="Normal 2" xfId="8" xr:uid="{00000000-0005-0000-0000-000008000000}"/>
    <cellStyle name="Normal 3" xfId="7" xr:uid="{00000000-0005-0000-0000-000009000000}"/>
  </cellStyles>
  <dxfs count="19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5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32695" y="927735"/>
          <a:ext cx="2979420" cy="75438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3180" cy="881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123825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33972"/>
          <a:ext cx="563033" cy="815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26988</xdr:colOff>
      <xdr:row>148</xdr:row>
      <xdr:rowOff>28575</xdr:rowOff>
    </xdr:from>
    <xdr:to>
      <xdr:col>17</xdr:col>
      <xdr:colOff>206375</xdr:colOff>
      <xdr:row>155</xdr:row>
      <xdr:rowOff>84096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4801" y="33096200"/>
          <a:ext cx="2147887" cy="111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139732</xdr:colOff>
      <xdr:row>147</xdr:row>
      <xdr:rowOff>142872</xdr:rowOff>
    </xdr:from>
    <xdr:to>
      <xdr:col>38</xdr:col>
      <xdr:colOff>79375</xdr:colOff>
      <xdr:row>155</xdr:row>
      <xdr:rowOff>87311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42732" y="33059685"/>
          <a:ext cx="2400268" cy="1150939"/>
        </a:xfrm>
        <a:prstGeom prst="rect">
          <a:avLst/>
        </a:prstGeom>
      </xdr:spPr>
    </xdr:pic>
    <xdr:clientData/>
  </xdr:twoCellAnchor>
  <xdr:twoCellAnchor editAs="oneCell">
    <xdr:from>
      <xdr:col>18</xdr:col>
      <xdr:colOff>215819</xdr:colOff>
      <xdr:row>147</xdr:row>
      <xdr:rowOff>103187</xdr:rowOff>
    </xdr:from>
    <xdr:to>
      <xdr:col>27</xdr:col>
      <xdr:colOff>127000</xdr:colOff>
      <xdr:row>156</xdr:row>
      <xdr:rowOff>47269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450CC4-BD23-4416-B085-7D6976E3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58194" y="33020000"/>
          <a:ext cx="2125744" cy="1301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31</xdr:col>
      <xdr:colOff>663714</xdr:colOff>
      <xdr:row>167</xdr:row>
      <xdr:rowOff>186571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24285714" cy="314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88395" cy="87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33102</xdr:colOff>
      <xdr:row>1</xdr:row>
      <xdr:rowOff>75961</xdr:rowOff>
    </xdr:from>
    <xdr:to>
      <xdr:col>34</xdr:col>
      <xdr:colOff>694789</xdr:colOff>
      <xdr:row>5</xdr:row>
      <xdr:rowOff>130588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0677" y="237886"/>
          <a:ext cx="661687" cy="80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133350</xdr:colOff>
      <xdr:row>133</xdr:row>
      <xdr:rowOff>38100</xdr:rowOff>
    </xdr:from>
    <xdr:to>
      <xdr:col>25</xdr:col>
      <xdr:colOff>247650</xdr:colOff>
      <xdr:row>138</xdr:row>
      <xdr:rowOff>172782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3143250"/>
          <a:ext cx="2362200" cy="1039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136</xdr:row>
      <xdr:rowOff>0</xdr:rowOff>
    </xdr:from>
    <xdr:to>
      <xdr:col>6</xdr:col>
      <xdr:colOff>304800</xdr:colOff>
      <xdr:row>137</xdr:row>
      <xdr:rowOff>123825</xdr:rowOff>
    </xdr:to>
    <xdr:sp macro="" textlink="">
      <xdr:nvSpPr>
        <xdr:cNvPr id="3077" name="AutoShape 5" descr="blob:https://web.whatsapp.com/0c9d3713-d077-404a-844b-1bb553d48fc4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364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676277</xdr:colOff>
      <xdr:row>132</xdr:row>
      <xdr:rowOff>161926</xdr:rowOff>
    </xdr:from>
    <xdr:to>
      <xdr:col>9</xdr:col>
      <xdr:colOff>685801</xdr:colOff>
      <xdr:row>138</xdr:row>
      <xdr:rowOff>161644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4802" y="3086101"/>
          <a:ext cx="2295524" cy="1085568"/>
        </a:xfrm>
        <a:prstGeom prst="rect">
          <a:avLst/>
        </a:prstGeom>
      </xdr:spPr>
    </xdr:pic>
    <xdr:clientData/>
  </xdr:twoCellAnchor>
  <xdr:twoCellAnchor editAs="oneCell">
    <xdr:from>
      <xdr:col>11</xdr:col>
      <xdr:colOff>419100</xdr:colOff>
      <xdr:row>132</xdr:row>
      <xdr:rowOff>171450</xdr:rowOff>
    </xdr:from>
    <xdr:to>
      <xdr:col>17</xdr:col>
      <xdr:colOff>49294</xdr:colOff>
      <xdr:row>139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83B7960-EED1-4B6D-8C88-BAF1FE6B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5175" y="3095625"/>
          <a:ext cx="2125744" cy="1247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0</xdr:col>
      <xdr:colOff>28576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753110</xdr:colOff>
      <xdr:row>26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25110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INFORME%20ASISTENCIA%202023\asistencia%20abril%20-%202023\2023_FORMATO_ASISTENCIA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"/>
      <sheetName val="ASISTENCIA"/>
      <sheetName val="REPORTE CONSOLIDADO"/>
      <sheetName val="Norma"/>
      <sheetName val="HORAS EFECTIVAS"/>
      <sheetName val="DATA"/>
      <sheetName val="CALEND"/>
    </sheetNames>
    <sheetDataSet>
      <sheetData sheetId="0"/>
      <sheetData sheetId="1">
        <row r="5">
          <cell r="G5" t="str">
            <v>MARZO</v>
          </cell>
          <cell r="S5">
            <v>2023</v>
          </cell>
          <cell r="AC5" t="str">
            <v>Mañana y Tarde</v>
          </cell>
        </row>
        <row r="6">
          <cell r="F6" t="str">
            <v>NUESTRA SEÑORA DEL CARMEN</v>
          </cell>
        </row>
        <row r="7">
          <cell r="F7" t="str">
            <v xml:space="preserve">F0 - Secundaria                    </v>
          </cell>
        </row>
        <row r="8">
          <cell r="F8" t="str">
            <v>0240283</v>
          </cell>
          <cell r="N8" t="str">
            <v>ILAVE / SANTA BARBARA</v>
          </cell>
        </row>
        <row r="14">
          <cell r="A14">
            <v>1</v>
          </cell>
          <cell r="AR14">
            <v>0</v>
          </cell>
          <cell r="AU14">
            <v>0</v>
          </cell>
          <cell r="AV14">
            <v>0</v>
          </cell>
          <cell r="AW14">
            <v>0</v>
          </cell>
        </row>
        <row r="15">
          <cell r="AS15">
            <v>0</v>
          </cell>
          <cell r="AU15">
            <v>0</v>
          </cell>
        </row>
        <row r="16">
          <cell r="AS16">
            <v>0</v>
          </cell>
          <cell r="AU16">
            <v>0</v>
          </cell>
        </row>
        <row r="47">
          <cell r="A47" t="str">
            <v/>
          </cell>
          <cell r="F47" t="str">
            <v>Profesor</v>
          </cell>
          <cell r="G47" t="str">
            <v>Nombrado</v>
          </cell>
          <cell r="H47">
            <v>30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</row>
        <row r="48">
          <cell r="A48" t="str">
            <v/>
          </cell>
          <cell r="F48" t="str">
            <v>Profesor</v>
          </cell>
          <cell r="G48" t="str">
            <v>Nombrado</v>
          </cell>
          <cell r="H48">
            <v>30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</row>
        <row r="49">
          <cell r="A49" t="str">
            <v/>
          </cell>
          <cell r="F49" t="str">
            <v>Profesor</v>
          </cell>
          <cell r="G49" t="str">
            <v>Nombrado</v>
          </cell>
          <cell r="H49">
            <v>30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</row>
        <row r="50">
          <cell r="A50" t="str">
            <v/>
          </cell>
          <cell r="F50" t="str">
            <v>Profesor</v>
          </cell>
          <cell r="G50" t="str">
            <v>Nombrado</v>
          </cell>
          <cell r="H50">
            <v>30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A51" t="str">
            <v/>
          </cell>
          <cell r="F51" t="str">
            <v>Profesor</v>
          </cell>
          <cell r="G51" t="str">
            <v>Nombrado</v>
          </cell>
          <cell r="H51">
            <v>30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</row>
        <row r="52">
          <cell r="A52" t="str">
            <v/>
          </cell>
          <cell r="F52" t="str">
            <v>Profesor</v>
          </cell>
          <cell r="G52" t="str">
            <v>Nombrado</v>
          </cell>
          <cell r="H52">
            <v>30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3">
          <cell r="A53" t="str">
            <v/>
          </cell>
          <cell r="F53" t="str">
            <v>Profesor</v>
          </cell>
          <cell r="G53" t="str">
            <v>Nombrado</v>
          </cell>
          <cell r="H53">
            <v>30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</row>
        <row r="54">
          <cell r="A54" t="str">
            <v/>
          </cell>
          <cell r="F54" t="str">
            <v>Profesor</v>
          </cell>
          <cell r="G54" t="str">
            <v>Nombrado</v>
          </cell>
          <cell r="H54">
            <v>30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A55" t="str">
            <v/>
          </cell>
          <cell r="F55" t="str">
            <v>Profesor</v>
          </cell>
          <cell r="G55" t="str">
            <v>Nombrado</v>
          </cell>
          <cell r="H55">
            <v>30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</row>
        <row r="56">
          <cell r="A56" t="str">
            <v/>
          </cell>
          <cell r="F56" t="str">
            <v>Profesor</v>
          </cell>
          <cell r="G56" t="str">
            <v>Nombrado</v>
          </cell>
          <cell r="H56">
            <v>30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7">
          <cell r="A57" t="str">
            <v/>
          </cell>
          <cell r="F57" t="str">
            <v>Profesor</v>
          </cell>
          <cell r="G57" t="str">
            <v>Nombrado</v>
          </cell>
          <cell r="H57">
            <v>30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 t="str">
            <v/>
          </cell>
          <cell r="F58" t="str">
            <v>Profesor</v>
          </cell>
          <cell r="G58" t="str">
            <v>Nombrado</v>
          </cell>
          <cell r="H58">
            <v>30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A59" t="str">
            <v/>
          </cell>
          <cell r="F59" t="str">
            <v>Profesor</v>
          </cell>
          <cell r="G59" t="str">
            <v>Nombrado</v>
          </cell>
          <cell r="H59">
            <v>30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A60" t="str">
            <v/>
          </cell>
          <cell r="F60" t="str">
            <v>Profesor</v>
          </cell>
          <cell r="G60" t="str">
            <v>Nombrado</v>
          </cell>
          <cell r="H60">
            <v>30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A61" t="str">
            <v/>
          </cell>
          <cell r="F61" t="str">
            <v>Profesor</v>
          </cell>
          <cell r="G61" t="str">
            <v>Nombrado</v>
          </cell>
          <cell r="H61">
            <v>30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</row>
        <row r="62">
          <cell r="A62" t="str">
            <v/>
          </cell>
          <cell r="F62" t="str">
            <v>Profesor</v>
          </cell>
          <cell r="G62" t="str">
            <v>Nombrado</v>
          </cell>
          <cell r="H62">
            <v>30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</row>
        <row r="63">
          <cell r="A63" t="str">
            <v/>
          </cell>
          <cell r="F63" t="str">
            <v>Profesor</v>
          </cell>
          <cell r="G63" t="str">
            <v>Nombrado</v>
          </cell>
          <cell r="H63">
            <v>30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A64" t="str">
            <v/>
          </cell>
          <cell r="F64" t="str">
            <v>Profesor</v>
          </cell>
          <cell r="G64" t="str">
            <v>Nombrado</v>
          </cell>
          <cell r="H64">
            <v>30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</row>
        <row r="65">
          <cell r="A65" t="str">
            <v/>
          </cell>
          <cell r="F65" t="str">
            <v>Profesor</v>
          </cell>
          <cell r="G65" t="str">
            <v>Nombrado</v>
          </cell>
          <cell r="H65">
            <v>30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A66" t="str">
            <v/>
          </cell>
          <cell r="F66" t="str">
            <v>Profesor</v>
          </cell>
          <cell r="G66" t="str">
            <v>Nombrado</v>
          </cell>
          <cell r="H66">
            <v>30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</row>
        <row r="67">
          <cell r="A67" t="str">
            <v/>
          </cell>
          <cell r="F67" t="str">
            <v>Profesor</v>
          </cell>
          <cell r="G67" t="str">
            <v>Nombrado</v>
          </cell>
          <cell r="H67">
            <v>30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8">
          <cell r="A68" t="str">
            <v/>
          </cell>
          <cell r="F68" t="str">
            <v>Profesor</v>
          </cell>
          <cell r="G68" t="str">
            <v>Nombrado</v>
          </cell>
          <cell r="H68">
            <v>30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</row>
        <row r="69">
          <cell r="A69" t="str">
            <v/>
          </cell>
          <cell r="F69" t="str">
            <v>Profesor</v>
          </cell>
          <cell r="G69" t="str">
            <v>Nombrado</v>
          </cell>
          <cell r="H69">
            <v>30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</row>
        <row r="70">
          <cell r="A70" t="str">
            <v/>
          </cell>
          <cell r="F70" t="str">
            <v>Profesor</v>
          </cell>
          <cell r="G70" t="str">
            <v>Nombrado</v>
          </cell>
          <cell r="H70">
            <v>30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</row>
        <row r="71">
          <cell r="A71" t="str">
            <v/>
          </cell>
          <cell r="F71" t="str">
            <v>Profesor</v>
          </cell>
          <cell r="G71" t="str">
            <v>Nombrado</v>
          </cell>
          <cell r="H71">
            <v>30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</row>
        <row r="72">
          <cell r="A72" t="str">
            <v/>
          </cell>
          <cell r="F72" t="str">
            <v>Profesor</v>
          </cell>
          <cell r="G72" t="str">
            <v>Nombrado</v>
          </cell>
          <cell r="H72">
            <v>30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A73" t="str">
            <v/>
          </cell>
          <cell r="F73" t="str">
            <v>Profesor</v>
          </cell>
          <cell r="G73" t="str">
            <v>Nombrado</v>
          </cell>
          <cell r="H73">
            <v>30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A74" t="str">
            <v/>
          </cell>
          <cell r="F74" t="str">
            <v>Profesor</v>
          </cell>
          <cell r="G74" t="str">
            <v>Nombrado</v>
          </cell>
          <cell r="H74">
            <v>30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</row>
        <row r="75">
          <cell r="A75" t="str">
            <v/>
          </cell>
          <cell r="F75" t="str">
            <v>Profesor</v>
          </cell>
          <cell r="G75" t="str">
            <v>Nombrado</v>
          </cell>
          <cell r="H75">
            <v>30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</row>
        <row r="76">
          <cell r="A76" t="str">
            <v/>
          </cell>
          <cell r="F76" t="str">
            <v>Profesor</v>
          </cell>
          <cell r="G76" t="str">
            <v>Nombrado</v>
          </cell>
          <cell r="H76">
            <v>30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7">
          <cell r="A77" t="str">
            <v/>
          </cell>
          <cell r="F77" t="str">
            <v>Profesor</v>
          </cell>
          <cell r="G77" t="str">
            <v>Nombrado</v>
          </cell>
          <cell r="H77">
            <v>30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A78" t="str">
            <v/>
          </cell>
          <cell r="F78" t="str">
            <v>Profesor</v>
          </cell>
          <cell r="G78" t="str">
            <v>Nombrado</v>
          </cell>
          <cell r="H78">
            <v>30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</row>
        <row r="79">
          <cell r="A79" t="str">
            <v/>
          </cell>
          <cell r="F79" t="str">
            <v>Profesor</v>
          </cell>
          <cell r="G79" t="str">
            <v>Nombrado</v>
          </cell>
          <cell r="H79">
            <v>30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</row>
        <row r="80">
          <cell r="A80" t="str">
            <v/>
          </cell>
          <cell r="F80" t="str">
            <v>Profesor</v>
          </cell>
          <cell r="G80" t="str">
            <v>Nombrado</v>
          </cell>
          <cell r="H80">
            <v>30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A81" t="str">
            <v/>
          </cell>
          <cell r="F81" t="str">
            <v>Profesor</v>
          </cell>
          <cell r="G81" t="str">
            <v>Nombrado</v>
          </cell>
          <cell r="H81">
            <v>30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</row>
        <row r="82">
          <cell r="A82" t="str">
            <v/>
          </cell>
          <cell r="F82" t="str">
            <v>Profesor</v>
          </cell>
          <cell r="G82" t="str">
            <v>Nombrado</v>
          </cell>
          <cell r="H82">
            <v>30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</row>
        <row r="83">
          <cell r="A83" t="str">
            <v/>
          </cell>
          <cell r="F83" t="str">
            <v>Profesor</v>
          </cell>
          <cell r="G83" t="str">
            <v>Nombrado</v>
          </cell>
          <cell r="H83">
            <v>30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A84" t="str">
            <v/>
          </cell>
          <cell r="F84" t="str">
            <v>Profesor</v>
          </cell>
          <cell r="G84" t="str">
            <v>Nombrado</v>
          </cell>
          <cell r="H84">
            <v>30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5">
          <cell r="A85" t="str">
            <v/>
          </cell>
          <cell r="F85" t="str">
            <v>Profesor</v>
          </cell>
          <cell r="G85" t="str">
            <v>Nombrado</v>
          </cell>
          <cell r="H85">
            <v>30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86">
          <cell r="A86" t="str">
            <v/>
          </cell>
          <cell r="F86" t="str">
            <v>Profesor</v>
          </cell>
          <cell r="G86" t="str">
            <v>Nombrado</v>
          </cell>
          <cell r="H86">
            <v>30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</row>
        <row r="87">
          <cell r="A87" t="str">
            <v/>
          </cell>
          <cell r="F87" t="str">
            <v>Profesor</v>
          </cell>
          <cell r="G87" t="str">
            <v>Nombrado</v>
          </cell>
          <cell r="H87">
            <v>30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</row>
        <row r="88">
          <cell r="A88" t="str">
            <v/>
          </cell>
          <cell r="F88" t="str">
            <v>Profesor</v>
          </cell>
          <cell r="G88" t="str">
            <v>Nombrado</v>
          </cell>
          <cell r="H88">
            <v>30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</row>
        <row r="89">
          <cell r="A89" t="str">
            <v/>
          </cell>
          <cell r="F89" t="str">
            <v>Profesor</v>
          </cell>
          <cell r="G89" t="str">
            <v>Nombrado</v>
          </cell>
          <cell r="H89">
            <v>30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90">
          <cell r="A90" t="str">
            <v/>
          </cell>
          <cell r="F90" t="str">
            <v>Profesor</v>
          </cell>
          <cell r="G90" t="str">
            <v>Nombrado</v>
          </cell>
          <cell r="H90">
            <v>30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1">
          <cell r="A91" t="str">
            <v/>
          </cell>
          <cell r="F91" t="str">
            <v>Profesor</v>
          </cell>
          <cell r="G91" t="str">
            <v>Nombrado</v>
          </cell>
          <cell r="H91">
            <v>30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2">
          <cell r="A92" t="str">
            <v/>
          </cell>
          <cell r="F92" t="str">
            <v>Profesor</v>
          </cell>
          <cell r="G92" t="str">
            <v>Nombrado</v>
          </cell>
          <cell r="H92">
            <v>30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</row>
        <row r="93">
          <cell r="A93" t="str">
            <v/>
          </cell>
          <cell r="F93" t="str">
            <v>Profesor</v>
          </cell>
          <cell r="G93" t="str">
            <v>Nombrado</v>
          </cell>
          <cell r="H93">
            <v>30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4">
          <cell r="A94" t="str">
            <v/>
          </cell>
          <cell r="F94" t="str">
            <v>Profesor</v>
          </cell>
          <cell r="G94" t="str">
            <v>Nombrado</v>
          </cell>
          <cell r="H94">
            <v>30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</row>
        <row r="95">
          <cell r="A95" t="str">
            <v/>
          </cell>
          <cell r="F95" t="str">
            <v>Profesor</v>
          </cell>
          <cell r="G95" t="str">
            <v>Nombrado</v>
          </cell>
          <cell r="H95">
            <v>30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</row>
        <row r="96">
          <cell r="A96" t="str">
            <v/>
          </cell>
          <cell r="F96" t="str">
            <v>Profesor</v>
          </cell>
          <cell r="G96" t="str">
            <v>Nombrado</v>
          </cell>
          <cell r="H96">
            <v>30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7">
          <cell r="A97" t="str">
            <v/>
          </cell>
          <cell r="F97" t="str">
            <v>Profesor</v>
          </cell>
          <cell r="G97" t="str">
            <v>Nombrado</v>
          </cell>
          <cell r="H97">
            <v>30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 t="str">
            <v/>
          </cell>
          <cell r="F98" t="str">
            <v>Profesor</v>
          </cell>
          <cell r="G98" t="str">
            <v>Nombrado</v>
          </cell>
          <cell r="H98">
            <v>30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</row>
        <row r="99">
          <cell r="A99" t="str">
            <v/>
          </cell>
          <cell r="F99" t="str">
            <v>Profesor</v>
          </cell>
          <cell r="G99" t="str">
            <v>Nombrado</v>
          </cell>
          <cell r="H99">
            <v>30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</row>
        <row r="100">
          <cell r="A100" t="str">
            <v/>
          </cell>
          <cell r="F100" t="str">
            <v>Profesor</v>
          </cell>
          <cell r="G100" t="str">
            <v>Nombrado</v>
          </cell>
          <cell r="H100">
            <v>30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</row>
        <row r="101">
          <cell r="A101" t="str">
            <v/>
          </cell>
          <cell r="F101" t="str">
            <v>Profesor</v>
          </cell>
          <cell r="G101" t="str">
            <v>Nombrado</v>
          </cell>
          <cell r="H101">
            <v>30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</row>
        <row r="102">
          <cell r="A102" t="str">
            <v/>
          </cell>
          <cell r="F102" t="str">
            <v>Profesor</v>
          </cell>
          <cell r="G102" t="str">
            <v>Nombrado</v>
          </cell>
          <cell r="H102">
            <v>30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</row>
        <row r="103">
          <cell r="A103" t="str">
            <v/>
          </cell>
          <cell r="F103" t="str">
            <v>Profesor</v>
          </cell>
          <cell r="G103" t="str">
            <v>Nombrado</v>
          </cell>
          <cell r="H103">
            <v>30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</row>
        <row r="104">
          <cell r="A104" t="str">
            <v/>
          </cell>
          <cell r="F104" t="str">
            <v>Profesor</v>
          </cell>
          <cell r="G104" t="str">
            <v>Nombrado</v>
          </cell>
          <cell r="H104">
            <v>30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</row>
        <row r="105">
          <cell r="A105" t="str">
            <v/>
          </cell>
          <cell r="F105" t="str">
            <v>Profesor</v>
          </cell>
          <cell r="G105" t="str">
            <v>Nombrado</v>
          </cell>
          <cell r="H105">
            <v>30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6">
          <cell r="A106" t="str">
            <v/>
          </cell>
          <cell r="F106" t="str">
            <v>Profesor</v>
          </cell>
          <cell r="G106" t="str">
            <v>Nombrado</v>
          </cell>
          <cell r="H106">
            <v>30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</row>
        <row r="107">
          <cell r="A107" t="str">
            <v/>
          </cell>
          <cell r="F107" t="str">
            <v>Profesor</v>
          </cell>
          <cell r="G107" t="str">
            <v>Nombrado</v>
          </cell>
          <cell r="H107">
            <v>30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</row>
        <row r="108">
          <cell r="A108" t="str">
            <v/>
          </cell>
          <cell r="F108" t="str">
            <v>Profesor</v>
          </cell>
          <cell r="G108" t="str">
            <v>Nombrado</v>
          </cell>
          <cell r="H108">
            <v>30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9">
          <cell r="A109" t="str">
            <v/>
          </cell>
          <cell r="F109" t="str">
            <v>Profesor</v>
          </cell>
          <cell r="G109" t="str">
            <v>Nombrado</v>
          </cell>
          <cell r="H109">
            <v>30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10">
          <cell r="A110" t="str">
            <v/>
          </cell>
          <cell r="F110" t="str">
            <v>Profesor</v>
          </cell>
          <cell r="G110" t="str">
            <v>Nombrado</v>
          </cell>
          <cell r="H110">
            <v>30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</row>
        <row r="111">
          <cell r="A111" t="str">
            <v/>
          </cell>
          <cell r="F111" t="str">
            <v>Profesor</v>
          </cell>
          <cell r="G111" t="str">
            <v>Nombrado</v>
          </cell>
          <cell r="H111">
            <v>30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</row>
        <row r="112">
          <cell r="A112" t="str">
            <v/>
          </cell>
          <cell r="F112" t="str">
            <v>Profesor</v>
          </cell>
          <cell r="G112" t="str">
            <v>Nombrado</v>
          </cell>
          <cell r="H112">
            <v>30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</row>
        <row r="113">
          <cell r="A113" t="str">
            <v/>
          </cell>
          <cell r="F113" t="str">
            <v>Profesor</v>
          </cell>
          <cell r="G113" t="str">
            <v>Nombrado</v>
          </cell>
          <cell r="H113">
            <v>30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</row>
        <row r="114">
          <cell r="A114" t="str">
            <v/>
          </cell>
          <cell r="F114" t="str">
            <v>Profesor</v>
          </cell>
          <cell r="G114" t="str">
            <v>Nombrado</v>
          </cell>
          <cell r="H114">
            <v>30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</row>
        <row r="115">
          <cell r="A115" t="str">
            <v/>
          </cell>
          <cell r="F115" t="str">
            <v>Profesor</v>
          </cell>
          <cell r="G115" t="str">
            <v>Nombrado</v>
          </cell>
          <cell r="H115">
            <v>30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</row>
        <row r="116">
          <cell r="A116" t="str">
            <v/>
          </cell>
          <cell r="F116" t="str">
            <v>Profesor</v>
          </cell>
          <cell r="G116" t="str">
            <v>Nombrado</v>
          </cell>
          <cell r="H116">
            <v>30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7">
          <cell r="A117" t="str">
            <v/>
          </cell>
          <cell r="F117" t="str">
            <v>Profesor</v>
          </cell>
          <cell r="G117" t="str">
            <v>Nombrado</v>
          </cell>
          <cell r="H117">
            <v>30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</row>
        <row r="118">
          <cell r="A118" t="str">
            <v/>
          </cell>
          <cell r="F118" t="str">
            <v>Profesor</v>
          </cell>
          <cell r="G118" t="str">
            <v>Nombrado</v>
          </cell>
          <cell r="H118">
            <v>30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</row>
        <row r="119">
          <cell r="A119" t="str">
            <v/>
          </cell>
          <cell r="F119" t="str">
            <v>Profesor</v>
          </cell>
          <cell r="G119" t="str">
            <v>Nombrado</v>
          </cell>
          <cell r="H119">
            <v>30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</row>
        <row r="120">
          <cell r="A120" t="str">
            <v/>
          </cell>
          <cell r="F120" t="str">
            <v>Profesor</v>
          </cell>
          <cell r="G120" t="str">
            <v>Nombrado</v>
          </cell>
          <cell r="H120">
            <v>30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</row>
        <row r="121">
          <cell r="A121" t="str">
            <v/>
          </cell>
          <cell r="F121" t="str">
            <v>Profesor</v>
          </cell>
          <cell r="G121" t="str">
            <v>Nombrado</v>
          </cell>
          <cell r="H121">
            <v>30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A122" t="str">
            <v/>
          </cell>
          <cell r="F122" t="str">
            <v>Profesor</v>
          </cell>
          <cell r="G122" t="str">
            <v>Nombrado</v>
          </cell>
          <cell r="H122">
            <v>30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</row>
        <row r="123">
          <cell r="A123" t="str">
            <v/>
          </cell>
          <cell r="F123" t="str">
            <v>Profesor</v>
          </cell>
          <cell r="G123" t="str">
            <v>Nombrado</v>
          </cell>
          <cell r="H123">
            <v>30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</row>
        <row r="124">
          <cell r="A124" t="str">
            <v/>
          </cell>
          <cell r="F124" t="str">
            <v>Profesor</v>
          </cell>
          <cell r="G124" t="str">
            <v>Nombrado</v>
          </cell>
          <cell r="H124">
            <v>30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</row>
        <row r="125">
          <cell r="A125" t="str">
            <v/>
          </cell>
          <cell r="F125" t="str">
            <v>Profesor</v>
          </cell>
          <cell r="G125" t="str">
            <v>Nombrado</v>
          </cell>
          <cell r="H125">
            <v>30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</row>
        <row r="126">
          <cell r="A126" t="str">
            <v/>
          </cell>
          <cell r="F126" t="str">
            <v>Profesor</v>
          </cell>
          <cell r="G126" t="str">
            <v>Nombrado</v>
          </cell>
          <cell r="H126">
            <v>30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</row>
        <row r="127">
          <cell r="A127" t="str">
            <v/>
          </cell>
          <cell r="F127" t="str">
            <v>Profesor</v>
          </cell>
          <cell r="G127" t="str">
            <v>Nombrado</v>
          </cell>
          <cell r="H127">
            <v>30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8">
          <cell r="A128" t="str">
            <v/>
          </cell>
          <cell r="F128" t="str">
            <v>Profesor</v>
          </cell>
          <cell r="G128" t="str">
            <v>Nombrado</v>
          </cell>
          <cell r="H128">
            <v>30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</row>
        <row r="129">
          <cell r="A129" t="str">
            <v/>
          </cell>
          <cell r="F129" t="str">
            <v>Profesor</v>
          </cell>
          <cell r="G129" t="str">
            <v>Nombrado</v>
          </cell>
          <cell r="H129">
            <v>30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</row>
        <row r="130">
          <cell r="A130" t="str">
            <v/>
          </cell>
          <cell r="F130" t="str">
            <v>Profesor</v>
          </cell>
          <cell r="G130" t="str">
            <v>Nombrado</v>
          </cell>
          <cell r="H130">
            <v>30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</row>
        <row r="131">
          <cell r="A131" t="str">
            <v/>
          </cell>
          <cell r="F131" t="str">
            <v>Profesor</v>
          </cell>
          <cell r="G131" t="str">
            <v>Nombrado</v>
          </cell>
          <cell r="H131">
            <v>30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</row>
        <row r="132">
          <cell r="A132" t="str">
            <v/>
          </cell>
          <cell r="F132" t="str">
            <v>Profesor</v>
          </cell>
          <cell r="G132" t="str">
            <v>Nombrado</v>
          </cell>
          <cell r="H132">
            <v>30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</row>
        <row r="133">
          <cell r="A133" t="str">
            <v/>
          </cell>
          <cell r="F133" t="str">
            <v>Profesor</v>
          </cell>
          <cell r="G133" t="str">
            <v>Nombrado</v>
          </cell>
          <cell r="H133">
            <v>30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</row>
        <row r="134">
          <cell r="A134" t="str">
            <v/>
          </cell>
          <cell r="F134" t="str">
            <v>Profesor</v>
          </cell>
          <cell r="G134" t="str">
            <v>Nombrado</v>
          </cell>
          <cell r="H134">
            <v>30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</row>
        <row r="135">
          <cell r="A135" t="str">
            <v/>
          </cell>
          <cell r="F135" t="str">
            <v>Profesor</v>
          </cell>
          <cell r="G135" t="str">
            <v>Nombrado</v>
          </cell>
          <cell r="H135">
            <v>30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</row>
        <row r="136">
          <cell r="A136" t="str">
            <v/>
          </cell>
          <cell r="F136" t="str">
            <v>Profesor</v>
          </cell>
          <cell r="G136" t="str">
            <v>Nombrado</v>
          </cell>
          <cell r="H136">
            <v>30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</row>
        <row r="137">
          <cell r="A137" t="str">
            <v/>
          </cell>
          <cell r="F137" t="str">
            <v>Profesor</v>
          </cell>
          <cell r="G137" t="str">
            <v>Nombrado</v>
          </cell>
          <cell r="H137">
            <v>30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  <row r="138">
          <cell r="A138" t="str">
            <v/>
          </cell>
          <cell r="F138" t="str">
            <v>Profesor</v>
          </cell>
          <cell r="G138" t="str">
            <v>Nombrado</v>
          </cell>
          <cell r="H138">
            <v>30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</row>
        <row r="139">
          <cell r="A139" t="str">
            <v/>
          </cell>
          <cell r="F139" t="str">
            <v>Profesor</v>
          </cell>
          <cell r="G139" t="str">
            <v>Nombrado</v>
          </cell>
          <cell r="H139">
            <v>30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</row>
        <row r="140">
          <cell r="A140" t="str">
            <v/>
          </cell>
          <cell r="F140" t="str">
            <v>Profesor</v>
          </cell>
          <cell r="G140" t="str">
            <v>Nombrado</v>
          </cell>
          <cell r="H140">
            <v>30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1">
          <cell r="A141" t="str">
            <v/>
          </cell>
          <cell r="F141" t="str">
            <v>Profesor</v>
          </cell>
          <cell r="G141" t="str">
            <v>Nombrado</v>
          </cell>
          <cell r="H141">
            <v>30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</row>
        <row r="142">
          <cell r="A142" t="str">
            <v/>
          </cell>
          <cell r="F142" t="str">
            <v>Profesor</v>
          </cell>
          <cell r="G142" t="str">
            <v>Nombrado</v>
          </cell>
          <cell r="H142">
            <v>30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</row>
        <row r="143">
          <cell r="A143" t="str">
            <v/>
          </cell>
          <cell r="F143" t="str">
            <v>Profesor</v>
          </cell>
          <cell r="G143" t="str">
            <v>Nombrado</v>
          </cell>
          <cell r="H143">
            <v>30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</row>
        <row r="144">
          <cell r="A144" t="str">
            <v/>
          </cell>
          <cell r="F144" t="str">
            <v>Profesor</v>
          </cell>
          <cell r="G144" t="str">
            <v>Nombrado</v>
          </cell>
          <cell r="H144">
            <v>30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</row>
        <row r="145">
          <cell r="A145" t="str">
            <v/>
          </cell>
          <cell r="F145" t="str">
            <v>Profesor</v>
          </cell>
          <cell r="G145" t="str">
            <v>Nombrado</v>
          </cell>
          <cell r="H145">
            <v>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</row>
        <row r="146">
          <cell r="A146" t="str">
            <v/>
          </cell>
          <cell r="F146" t="str">
            <v>Profesor</v>
          </cell>
          <cell r="G146" t="str">
            <v>Nombrado</v>
          </cell>
          <cell r="H146">
            <v>30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</row>
        <row r="147">
          <cell r="A147" t="str">
            <v/>
          </cell>
          <cell r="F147" t="str">
            <v>Profesor</v>
          </cell>
          <cell r="G147" t="str">
            <v>Nombrado</v>
          </cell>
          <cell r="H147">
            <v>30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</row>
        <row r="148">
          <cell r="A148" t="str">
            <v/>
          </cell>
          <cell r="F148" t="str">
            <v>Profesor</v>
          </cell>
          <cell r="G148" t="str">
            <v>Nombrado</v>
          </cell>
          <cell r="H148">
            <v>30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</row>
        <row r="149">
          <cell r="A149" t="str">
            <v/>
          </cell>
          <cell r="F149" t="str">
            <v>Profesor</v>
          </cell>
          <cell r="G149" t="str">
            <v>Nombrado</v>
          </cell>
          <cell r="H149">
            <v>30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</row>
        <row r="150">
          <cell r="A150" t="str">
            <v/>
          </cell>
          <cell r="F150" t="str">
            <v>Profesor</v>
          </cell>
          <cell r="G150" t="str">
            <v>Nombrado</v>
          </cell>
          <cell r="H150">
            <v>30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</row>
        <row r="151">
          <cell r="A151" t="str">
            <v/>
          </cell>
          <cell r="F151" t="str">
            <v>Profesor</v>
          </cell>
          <cell r="G151" t="str">
            <v>Nombrado</v>
          </cell>
          <cell r="H151">
            <v>30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A152" t="str">
            <v/>
          </cell>
          <cell r="F152" t="str">
            <v>Profesor</v>
          </cell>
          <cell r="G152" t="str">
            <v>Nombrado</v>
          </cell>
          <cell r="H152">
            <v>30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3">
          <cell r="A153" t="str">
            <v/>
          </cell>
          <cell r="F153" t="str">
            <v>Profesor</v>
          </cell>
          <cell r="G153" t="str">
            <v>Nombrado</v>
          </cell>
          <cell r="H153">
            <v>30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</row>
        <row r="154">
          <cell r="A154" t="str">
            <v/>
          </cell>
          <cell r="F154" t="str">
            <v>Profesor</v>
          </cell>
          <cell r="G154" t="str">
            <v>Nombrado</v>
          </cell>
          <cell r="H154">
            <v>30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</row>
        <row r="155">
          <cell r="A155" t="str">
            <v/>
          </cell>
          <cell r="F155" t="str">
            <v>Profesor</v>
          </cell>
          <cell r="G155" t="str">
            <v>Nombrado</v>
          </cell>
          <cell r="H155">
            <v>30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</row>
        <row r="156">
          <cell r="A156" t="str">
            <v/>
          </cell>
          <cell r="F156" t="str">
            <v>Profesor</v>
          </cell>
          <cell r="G156" t="str">
            <v>Nombrado</v>
          </cell>
          <cell r="H156">
            <v>30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</row>
        <row r="157">
          <cell r="A157" t="str">
            <v/>
          </cell>
          <cell r="F157" t="str">
            <v>Profesor</v>
          </cell>
          <cell r="G157" t="str">
            <v>Nombrado</v>
          </cell>
          <cell r="H157">
            <v>30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</row>
        <row r="158">
          <cell r="A158" t="str">
            <v/>
          </cell>
          <cell r="F158" t="str">
            <v>Profesor</v>
          </cell>
          <cell r="G158" t="str">
            <v>Nombrado</v>
          </cell>
          <cell r="H158">
            <v>30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</row>
        <row r="159">
          <cell r="A159" t="str">
            <v/>
          </cell>
          <cell r="F159" t="str">
            <v>Profesor</v>
          </cell>
          <cell r="G159" t="str">
            <v>Nombrado</v>
          </cell>
          <cell r="H159">
            <v>30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60">
          <cell r="A160" t="str">
            <v/>
          </cell>
          <cell r="F160" t="str">
            <v>Profesor</v>
          </cell>
          <cell r="G160" t="str">
            <v>Nombrado</v>
          </cell>
          <cell r="H160">
            <v>30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</row>
        <row r="161">
          <cell r="A161" t="str">
            <v/>
          </cell>
          <cell r="F161" t="str">
            <v>Profesor</v>
          </cell>
          <cell r="G161" t="str">
            <v>Nombrado</v>
          </cell>
          <cell r="H161">
            <v>30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</row>
        <row r="162">
          <cell r="A162" t="str">
            <v/>
          </cell>
          <cell r="F162" t="str">
            <v>Profesor</v>
          </cell>
          <cell r="G162" t="str">
            <v>Nombrado</v>
          </cell>
          <cell r="H162">
            <v>30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</row>
        <row r="163">
          <cell r="A163" t="e">
            <v>#REF!</v>
          </cell>
          <cell r="E163" t="str">
            <v>LUPACA MAMANI OSCAR</v>
          </cell>
          <cell r="F163" t="str">
            <v>Profesor</v>
          </cell>
          <cell r="G163" t="str">
            <v>Nombrado</v>
          </cell>
          <cell r="H163">
            <v>30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</row>
      </sheetData>
      <sheetData sheetId="2"/>
      <sheetData sheetId="3"/>
      <sheetData sheetId="4"/>
      <sheetData sheetId="5">
        <row r="1">
          <cell r="A1" t="str">
            <v/>
          </cell>
          <cell r="C1" t="str">
            <v/>
          </cell>
          <cell r="D1" t="str">
            <v>Distrito / Centro Poblado</v>
          </cell>
          <cell r="E1" t="str">
            <v/>
          </cell>
          <cell r="F1" t="str">
            <v/>
          </cell>
          <cell r="G1" t="str">
            <v># Tot Doc, Aux, Adm</v>
          </cell>
          <cell r="H1" t="str">
            <v># Doc</v>
          </cell>
          <cell r="I1" t="str">
            <v># Doc Nomb</v>
          </cell>
          <cell r="J1" t="str">
            <v># Doc Contr</v>
          </cell>
          <cell r="K1" t="str">
            <v># Doc Espjo</v>
          </cell>
          <cell r="L1" t="str">
            <v># Aux Ed</v>
          </cell>
          <cell r="M1" t="str">
            <v># Adm</v>
          </cell>
        </row>
        <row r="2">
          <cell r="A2" t="str">
            <v>Cód. Mod.</v>
          </cell>
          <cell r="B2" t="str">
            <v>Nombre de IE</v>
          </cell>
          <cell r="C2" t="str">
            <v>Nivel</v>
          </cell>
          <cell r="E2" t="str">
            <v>Distrito</v>
          </cell>
          <cell r="F2" t="str">
            <v>Centro Poblado</v>
          </cell>
          <cell r="N2" t="str">
            <v># CAS</v>
          </cell>
        </row>
        <row r="3">
          <cell r="A3" t="str">
            <v/>
          </cell>
          <cell r="B3" t="str">
            <v/>
          </cell>
          <cell r="C3" t="str">
            <v/>
          </cell>
          <cell r="E3" t="str">
            <v/>
          </cell>
          <cell r="F3" t="str">
            <v/>
          </cell>
        </row>
        <row r="4">
          <cell r="A4" t="str">
            <v>01245465</v>
          </cell>
          <cell r="B4" t="str">
            <v>PRONOEI</v>
          </cell>
          <cell r="C4" t="str">
            <v>A1 Inicial No Escolarizado</v>
          </cell>
          <cell r="D4" t="str">
            <v>ILAVE / 5 Distritos</v>
          </cell>
          <cell r="E4" t="str">
            <v>ILAVE</v>
          </cell>
          <cell r="F4" t="str">
            <v>5 Distritos</v>
          </cell>
        </row>
        <row r="5">
          <cell r="A5" t="str">
            <v>0474577</v>
          </cell>
          <cell r="B5" t="str">
            <v>216</v>
          </cell>
          <cell r="C5" t="str">
            <v xml:space="preserve">A2 - Inicial - Jardín              </v>
          </cell>
          <cell r="D5" t="str">
            <v>ILAVE / BELLAVISTA</v>
          </cell>
          <cell r="E5" t="str">
            <v>ILAVE</v>
          </cell>
          <cell r="F5" t="str">
            <v>BELLAVISTA</v>
          </cell>
          <cell r="G5">
            <v>5</v>
          </cell>
          <cell r="H5">
            <v>3</v>
          </cell>
          <cell r="I5">
            <v>2</v>
          </cell>
          <cell r="J5">
            <v>1</v>
          </cell>
          <cell r="K5">
            <v>0</v>
          </cell>
          <cell r="L5">
            <v>1</v>
          </cell>
          <cell r="M5">
            <v>1</v>
          </cell>
        </row>
        <row r="6">
          <cell r="A6" t="str">
            <v>0474585</v>
          </cell>
          <cell r="B6">
            <v>217</v>
          </cell>
          <cell r="C6" t="str">
            <v xml:space="preserve">A2 - Inicial - Jardín              </v>
          </cell>
          <cell r="D6" t="str">
            <v>PILCUYO / 18 DE ENERO</v>
          </cell>
          <cell r="E6" t="str">
            <v>PILCUYO</v>
          </cell>
          <cell r="F6" t="str">
            <v>18 DE ENERO</v>
          </cell>
          <cell r="G6">
            <v>6</v>
          </cell>
          <cell r="H6">
            <v>3</v>
          </cell>
          <cell r="I6">
            <v>3</v>
          </cell>
          <cell r="J6">
            <v>0</v>
          </cell>
          <cell r="K6">
            <v>1</v>
          </cell>
          <cell r="L6">
            <v>1</v>
          </cell>
          <cell r="M6">
            <v>1</v>
          </cell>
        </row>
        <row r="7">
          <cell r="A7" t="str">
            <v>0500538</v>
          </cell>
          <cell r="B7" t="str">
            <v>220</v>
          </cell>
          <cell r="C7" t="str">
            <v xml:space="preserve">A2 - Inicial - Jardín              </v>
          </cell>
          <cell r="D7" t="str">
            <v>SANTA ROSA / 3 DE MAYO</v>
          </cell>
          <cell r="E7" t="str">
            <v>SANTA ROSA</v>
          </cell>
          <cell r="F7" t="str">
            <v>3 DE MAYO</v>
          </cell>
          <cell r="G7">
            <v>5</v>
          </cell>
          <cell r="H7">
            <v>3</v>
          </cell>
          <cell r="I7">
            <v>0</v>
          </cell>
          <cell r="J7">
            <v>3</v>
          </cell>
          <cell r="K7">
            <v>0</v>
          </cell>
          <cell r="L7">
            <v>1</v>
          </cell>
          <cell r="M7">
            <v>1</v>
          </cell>
        </row>
        <row r="8">
          <cell r="A8" t="str">
            <v>0474601</v>
          </cell>
          <cell r="B8" t="str">
            <v>223</v>
          </cell>
          <cell r="C8" t="str">
            <v xml:space="preserve">A2 - Inicial - Jardín              </v>
          </cell>
          <cell r="D8" t="str">
            <v>ILAVE / SAN MIGUEL</v>
          </cell>
          <cell r="E8" t="str">
            <v>ILAVE</v>
          </cell>
          <cell r="F8" t="str">
            <v>SAN MIGUEL</v>
          </cell>
          <cell r="G8">
            <v>6</v>
          </cell>
          <cell r="H8">
            <v>3</v>
          </cell>
          <cell r="I8">
            <v>3</v>
          </cell>
          <cell r="J8">
            <v>0</v>
          </cell>
          <cell r="K8">
            <v>0</v>
          </cell>
          <cell r="L8">
            <v>2</v>
          </cell>
          <cell r="M8">
            <v>1</v>
          </cell>
        </row>
        <row r="9">
          <cell r="A9" t="str">
            <v>0229765</v>
          </cell>
          <cell r="B9" t="str">
            <v>246 MI SEGUNDO HOGAR</v>
          </cell>
          <cell r="C9" t="str">
            <v xml:space="preserve">A2 - Inicial - Jardín              </v>
          </cell>
          <cell r="D9" t="str">
            <v>ILAVE / ALASAYA</v>
          </cell>
          <cell r="E9" t="str">
            <v>ILAVE</v>
          </cell>
          <cell r="F9" t="str">
            <v>ALASAYA</v>
          </cell>
          <cell r="G9">
            <v>19</v>
          </cell>
          <cell r="H9">
            <v>11</v>
          </cell>
          <cell r="I9">
            <v>8</v>
          </cell>
          <cell r="J9">
            <v>3</v>
          </cell>
          <cell r="K9">
            <v>1</v>
          </cell>
          <cell r="L9">
            <v>5</v>
          </cell>
          <cell r="M9">
            <v>2</v>
          </cell>
        </row>
        <row r="10">
          <cell r="A10" t="str">
            <v>0539650</v>
          </cell>
          <cell r="B10" t="str">
            <v>259</v>
          </cell>
          <cell r="C10" t="str">
            <v xml:space="preserve">A2 - Inicial - Jardín              </v>
          </cell>
          <cell r="D10" t="str">
            <v>CONDURIRI / MUNICIPAL</v>
          </cell>
          <cell r="E10" t="str">
            <v>CONDURIRI</v>
          </cell>
          <cell r="F10" t="str">
            <v>MUNICIPAL</v>
          </cell>
          <cell r="G10">
            <v>4</v>
          </cell>
          <cell r="H10">
            <v>2</v>
          </cell>
          <cell r="I10">
            <v>0</v>
          </cell>
          <cell r="J10">
            <v>2</v>
          </cell>
          <cell r="K10">
            <v>0</v>
          </cell>
          <cell r="L10">
            <v>1</v>
          </cell>
          <cell r="M10">
            <v>1</v>
          </cell>
        </row>
        <row r="11">
          <cell r="A11" t="str">
            <v>0574889</v>
          </cell>
          <cell r="B11" t="str">
            <v>260</v>
          </cell>
          <cell r="C11" t="str">
            <v xml:space="preserve">A2 - Inicial - Jardín              </v>
          </cell>
          <cell r="D11" t="str">
            <v>ILAVE / RAMON CASTILLA</v>
          </cell>
          <cell r="E11" t="str">
            <v>ILAVE</v>
          </cell>
          <cell r="F11" t="str">
            <v>RAMON CASTILLA</v>
          </cell>
          <cell r="G11">
            <v>7</v>
          </cell>
          <cell r="H11">
            <v>4</v>
          </cell>
          <cell r="I11">
            <v>3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</row>
        <row r="12">
          <cell r="A12" t="str">
            <v>0539452</v>
          </cell>
          <cell r="B12" t="str">
            <v>265</v>
          </cell>
          <cell r="C12" t="str">
            <v xml:space="preserve">A2 - Inicial - Jardín              </v>
          </cell>
          <cell r="D12" t="str">
            <v>PILCUYO / SUCANO</v>
          </cell>
          <cell r="E12" t="str">
            <v>PILCUYO</v>
          </cell>
          <cell r="F12" t="str">
            <v>SUCANO</v>
          </cell>
          <cell r="G12">
            <v>1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0539551</v>
          </cell>
          <cell r="B13" t="str">
            <v>266</v>
          </cell>
          <cell r="C13" t="str">
            <v xml:space="preserve">A2 - Inicial - Jardín              </v>
          </cell>
          <cell r="D13" t="str">
            <v>ILAVE / SULCATURA 1</v>
          </cell>
          <cell r="E13" t="str">
            <v>ILAVE</v>
          </cell>
          <cell r="F13" t="str">
            <v>SULCATURA 1</v>
          </cell>
          <cell r="G13">
            <v>2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1</v>
          </cell>
        </row>
        <row r="14">
          <cell r="A14" t="str">
            <v>0549006</v>
          </cell>
          <cell r="B14" t="str">
            <v>267</v>
          </cell>
          <cell r="C14" t="str">
            <v xml:space="preserve">A2 - Inicial - Jardín              </v>
          </cell>
          <cell r="D14" t="str">
            <v>SANTA ROSA / SANTA ROSA</v>
          </cell>
          <cell r="E14" t="str">
            <v>SANTA ROSA</v>
          </cell>
          <cell r="F14" t="str">
            <v>SANTA ROSA</v>
          </cell>
          <cell r="G14">
            <v>2</v>
          </cell>
          <cell r="H14">
            <v>2</v>
          </cell>
          <cell r="I14">
            <v>0</v>
          </cell>
          <cell r="J14">
            <v>2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0755371</v>
          </cell>
          <cell r="B15" t="str">
            <v>301</v>
          </cell>
          <cell r="C15" t="str">
            <v xml:space="preserve">A2 - Inicial - Jardín              </v>
          </cell>
          <cell r="D15" t="str">
            <v>PILCUYO / CHIPANA</v>
          </cell>
          <cell r="E15" t="str">
            <v>PILCUYO</v>
          </cell>
          <cell r="F15" t="str">
            <v>CHIPANA</v>
          </cell>
          <cell r="G15">
            <v>1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0744250</v>
          </cell>
          <cell r="B16" t="str">
            <v>302</v>
          </cell>
          <cell r="C16" t="str">
            <v xml:space="preserve">A2 - Inicial - Jardín              </v>
          </cell>
          <cell r="D16" t="str">
            <v>ILAVE / CRUZANI</v>
          </cell>
          <cell r="E16" t="str">
            <v>ILAVE</v>
          </cell>
          <cell r="F16" t="str">
            <v>CRUZANI</v>
          </cell>
          <cell r="G16">
            <v>7</v>
          </cell>
          <cell r="H16">
            <v>4</v>
          </cell>
          <cell r="I16">
            <v>3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</row>
        <row r="17">
          <cell r="A17" t="str">
            <v>0744268</v>
          </cell>
          <cell r="B17" t="str">
            <v>303</v>
          </cell>
          <cell r="C17" t="str">
            <v xml:space="preserve">A2 - Inicial - Jardín              </v>
          </cell>
          <cell r="D17" t="str">
            <v>ILAVE / ILAVE</v>
          </cell>
          <cell r="E17" t="str">
            <v>ILAVE</v>
          </cell>
          <cell r="F17" t="str">
            <v>ILAVE</v>
          </cell>
          <cell r="G17">
            <v>5</v>
          </cell>
          <cell r="H17">
            <v>3</v>
          </cell>
          <cell r="I17">
            <v>3</v>
          </cell>
          <cell r="J17">
            <v>0</v>
          </cell>
          <cell r="K17">
            <v>0</v>
          </cell>
          <cell r="L17">
            <v>1</v>
          </cell>
          <cell r="M17">
            <v>1</v>
          </cell>
        </row>
        <row r="18">
          <cell r="A18" t="str">
            <v>0744276</v>
          </cell>
          <cell r="B18" t="str">
            <v>304</v>
          </cell>
          <cell r="C18" t="str">
            <v xml:space="preserve">A2 - Inicial - Jardín              </v>
          </cell>
          <cell r="D18" t="str">
            <v>ILAVE / PORVENIR MIRAFLORES</v>
          </cell>
          <cell r="E18" t="str">
            <v>ILAVE</v>
          </cell>
          <cell r="F18" t="str">
            <v>PORVENIR MIRAFLORES</v>
          </cell>
          <cell r="G18">
            <v>7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2</v>
          </cell>
          <cell r="M18">
            <v>1</v>
          </cell>
        </row>
        <row r="19">
          <cell r="A19" t="str">
            <v>0799288</v>
          </cell>
          <cell r="B19" t="str">
            <v>306</v>
          </cell>
          <cell r="C19" t="str">
            <v xml:space="preserve">A2 - Inicial - Jardín              </v>
          </cell>
          <cell r="D19" t="str">
            <v>ILAVE / MULLACONIHUECO</v>
          </cell>
          <cell r="E19" t="str">
            <v>ILAVE</v>
          </cell>
          <cell r="F19" t="str">
            <v>MULLACONIHUECO</v>
          </cell>
          <cell r="G19">
            <v>2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</row>
        <row r="20">
          <cell r="A20" t="str">
            <v>0799296</v>
          </cell>
          <cell r="B20" t="str">
            <v>307</v>
          </cell>
          <cell r="C20" t="str">
            <v xml:space="preserve">A2 - Inicial - Jardín              </v>
          </cell>
          <cell r="D20" t="str">
            <v>ILAVE / CHIJICHAYA</v>
          </cell>
          <cell r="E20" t="str">
            <v>ILAVE</v>
          </cell>
          <cell r="F20" t="str">
            <v>CHIJICHAYA</v>
          </cell>
          <cell r="G20">
            <v>4</v>
          </cell>
          <cell r="H20">
            <v>3</v>
          </cell>
          <cell r="I20">
            <v>2</v>
          </cell>
          <cell r="J20">
            <v>1</v>
          </cell>
          <cell r="K20">
            <v>0</v>
          </cell>
          <cell r="L20">
            <v>1</v>
          </cell>
          <cell r="M20">
            <v>0</v>
          </cell>
        </row>
        <row r="21">
          <cell r="A21" t="str">
            <v>0755389</v>
          </cell>
          <cell r="B21" t="str">
            <v>309</v>
          </cell>
          <cell r="C21" t="str">
            <v xml:space="preserve">A2 - Inicial - Jardín              </v>
          </cell>
          <cell r="D21" t="str">
            <v>PILCUYO / MACHATMARCA</v>
          </cell>
          <cell r="E21" t="str">
            <v>PILCUYO</v>
          </cell>
          <cell r="F21" t="str">
            <v>MACHATMARCA</v>
          </cell>
          <cell r="G21">
            <v>1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1027028</v>
          </cell>
          <cell r="B22">
            <v>310</v>
          </cell>
          <cell r="C22" t="str">
            <v xml:space="preserve">A2 - Inicial - Jardín              </v>
          </cell>
          <cell r="D22" t="str">
            <v>ILAVE / CAMECACHI</v>
          </cell>
          <cell r="E22" t="str">
            <v>ILAVE</v>
          </cell>
          <cell r="F22" t="str">
            <v>CAMECACHI</v>
          </cell>
          <cell r="G22">
            <v>3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1</v>
          </cell>
          <cell r="M22">
            <v>0</v>
          </cell>
        </row>
        <row r="23">
          <cell r="A23" t="str">
            <v>0799395</v>
          </cell>
          <cell r="B23" t="str">
            <v>311</v>
          </cell>
          <cell r="C23" t="str">
            <v xml:space="preserve">A2 - Inicial - Jardín              </v>
          </cell>
          <cell r="D23" t="str">
            <v>PILCUYO / MAQUERCOTA</v>
          </cell>
          <cell r="E23" t="str">
            <v>PILCUYO</v>
          </cell>
          <cell r="F23" t="str">
            <v>MAQUERCOTA</v>
          </cell>
          <cell r="G23">
            <v>1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1027192</v>
          </cell>
          <cell r="B24" t="str">
            <v>314</v>
          </cell>
          <cell r="C24" t="str">
            <v xml:space="preserve">A2 - Inicial - Jardín              </v>
          </cell>
          <cell r="D24" t="str">
            <v>ILAVE / SAN CRISTOBAL</v>
          </cell>
          <cell r="E24" t="str">
            <v>ILAVE</v>
          </cell>
          <cell r="F24" t="str">
            <v>SAN CRISTOBAL</v>
          </cell>
          <cell r="G24">
            <v>4</v>
          </cell>
          <cell r="H24">
            <v>3</v>
          </cell>
          <cell r="I24">
            <v>2</v>
          </cell>
          <cell r="J24">
            <v>1</v>
          </cell>
          <cell r="K24">
            <v>0</v>
          </cell>
          <cell r="L24">
            <v>1</v>
          </cell>
          <cell r="M24">
            <v>0</v>
          </cell>
        </row>
        <row r="25">
          <cell r="A25" t="str">
            <v>1027234</v>
          </cell>
          <cell r="B25" t="str">
            <v>315</v>
          </cell>
          <cell r="C25" t="str">
            <v xml:space="preserve">A2 - Inicial - Jardín              </v>
          </cell>
          <cell r="D25" t="str">
            <v>ILAVE / CHUCARAYA</v>
          </cell>
          <cell r="E25" t="str">
            <v>ILAVE</v>
          </cell>
          <cell r="F25" t="str">
            <v>CHUCARAYA</v>
          </cell>
          <cell r="G25">
            <v>2</v>
          </cell>
          <cell r="H25">
            <v>2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1027242</v>
          </cell>
          <cell r="B26" t="str">
            <v>316</v>
          </cell>
          <cell r="C26" t="str">
            <v xml:space="preserve">A2 - Inicial - Jardín              </v>
          </cell>
          <cell r="D26" t="str">
            <v>ILAVE / ULLACACHI</v>
          </cell>
          <cell r="E26" t="str">
            <v>ILAVE</v>
          </cell>
          <cell r="F26" t="str">
            <v>ULLACACHI</v>
          </cell>
          <cell r="G26">
            <v>1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1027101</v>
          </cell>
          <cell r="B27" t="str">
            <v>317</v>
          </cell>
          <cell r="C27" t="str">
            <v xml:space="preserve">A2 - Inicial - Jardín              </v>
          </cell>
          <cell r="D27" t="str">
            <v>PILCUYO / SARAPI ARROYO</v>
          </cell>
          <cell r="E27" t="str">
            <v>PILCUYO</v>
          </cell>
          <cell r="F27" t="str">
            <v>SARAPI ARROYO</v>
          </cell>
          <cell r="G27">
            <v>1</v>
          </cell>
          <cell r="H27">
            <v>1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1027119</v>
          </cell>
          <cell r="B28" t="str">
            <v>318</v>
          </cell>
          <cell r="C28" t="str">
            <v xml:space="preserve">A2 - Inicial - Jardín              </v>
          </cell>
          <cell r="D28" t="str">
            <v>PILCUYO / ACCASO</v>
          </cell>
          <cell r="E28" t="str">
            <v>PILCUYO</v>
          </cell>
          <cell r="F28" t="str">
            <v>ACCASO</v>
          </cell>
          <cell r="G28">
            <v>3</v>
          </cell>
          <cell r="H28">
            <v>2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</row>
        <row r="29">
          <cell r="A29" t="str">
            <v>1027143</v>
          </cell>
          <cell r="B29" t="str">
            <v>319</v>
          </cell>
          <cell r="C29" t="str">
            <v xml:space="preserve">A2 - Inicial - Jardín              </v>
          </cell>
          <cell r="D29" t="str">
            <v>ILAVE / CHECCA</v>
          </cell>
          <cell r="E29" t="str">
            <v>ILAVE</v>
          </cell>
          <cell r="F29" t="str">
            <v>CHECCA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1027499</v>
          </cell>
          <cell r="B30" t="str">
            <v>320</v>
          </cell>
          <cell r="C30" t="str">
            <v xml:space="preserve">A2 - Inicial - Jardín              </v>
          </cell>
          <cell r="D30" t="str">
            <v>PILCUYO / MARCOLLO</v>
          </cell>
          <cell r="E30" t="str">
            <v>PILCUYO</v>
          </cell>
          <cell r="F30" t="str">
            <v>MARCOLLO</v>
          </cell>
          <cell r="G30">
            <v>2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1</v>
          </cell>
        </row>
        <row r="31">
          <cell r="A31" t="str">
            <v>1030014</v>
          </cell>
          <cell r="B31" t="str">
            <v>351</v>
          </cell>
          <cell r="C31" t="str">
            <v xml:space="preserve">A2 - Inicial - Jardín              </v>
          </cell>
          <cell r="D31" t="str">
            <v>ILAVE / SANTA BARBARA</v>
          </cell>
          <cell r="E31" t="str">
            <v>ILAVE</v>
          </cell>
          <cell r="F31" t="str">
            <v>SANTA BARBARA</v>
          </cell>
          <cell r="G31">
            <v>8</v>
          </cell>
          <cell r="H31">
            <v>4</v>
          </cell>
          <cell r="I31">
            <v>3</v>
          </cell>
          <cell r="J31">
            <v>1</v>
          </cell>
          <cell r="K31">
            <v>1</v>
          </cell>
          <cell r="L31">
            <v>2</v>
          </cell>
          <cell r="M31">
            <v>1</v>
          </cell>
        </row>
        <row r="32">
          <cell r="A32" t="str">
            <v>1027044</v>
          </cell>
          <cell r="B32" t="str">
            <v>365</v>
          </cell>
          <cell r="C32" t="str">
            <v xml:space="preserve">A2 - Inicial - Jardín              </v>
          </cell>
          <cell r="D32" t="str">
            <v>ILAVE / BELLAVISTA</v>
          </cell>
          <cell r="E32" t="str">
            <v>ILAVE</v>
          </cell>
          <cell r="F32" t="str">
            <v>BELLAVISTA</v>
          </cell>
          <cell r="G32">
            <v>8</v>
          </cell>
          <cell r="H32">
            <v>4</v>
          </cell>
          <cell r="I32">
            <v>2</v>
          </cell>
          <cell r="J32">
            <v>2</v>
          </cell>
          <cell r="K32">
            <v>1</v>
          </cell>
          <cell r="L32">
            <v>2</v>
          </cell>
          <cell r="M32">
            <v>1</v>
          </cell>
        </row>
        <row r="33">
          <cell r="A33" t="str">
            <v>1576149</v>
          </cell>
          <cell r="B33" t="str">
            <v>402</v>
          </cell>
          <cell r="C33" t="str">
            <v xml:space="preserve">A2 - Inicial - Jardín              </v>
          </cell>
          <cell r="D33" t="str">
            <v>ILAVE / ILAVE</v>
          </cell>
          <cell r="E33" t="str">
            <v>ILAVE</v>
          </cell>
          <cell r="F33" t="str">
            <v>ILAVE</v>
          </cell>
          <cell r="G33">
            <v>4</v>
          </cell>
          <cell r="H33">
            <v>3</v>
          </cell>
          <cell r="I33">
            <v>0</v>
          </cell>
          <cell r="J33">
            <v>3</v>
          </cell>
          <cell r="K33">
            <v>0</v>
          </cell>
          <cell r="L33">
            <v>1</v>
          </cell>
          <cell r="M33">
            <v>0</v>
          </cell>
        </row>
        <row r="34">
          <cell r="A34" t="str">
            <v>1472505</v>
          </cell>
          <cell r="B34" t="str">
            <v>694</v>
          </cell>
          <cell r="C34" t="str">
            <v xml:space="preserve">A2 - Inicial - Jardín              </v>
          </cell>
          <cell r="D34" t="str">
            <v>ILAVE / ANCOAMAYA</v>
          </cell>
          <cell r="E34" t="str">
            <v>ILAVE</v>
          </cell>
          <cell r="F34" t="str">
            <v>ANCOAMAYA</v>
          </cell>
          <cell r="G34">
            <v>1</v>
          </cell>
          <cell r="H34">
            <v>1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1472521</v>
          </cell>
          <cell r="B35" t="str">
            <v>695</v>
          </cell>
          <cell r="C35" t="str">
            <v xml:space="preserve">A2 - Inicial - Jardín              </v>
          </cell>
          <cell r="D35" t="str">
            <v>ILAVE / CALLATA</v>
          </cell>
          <cell r="E35" t="str">
            <v>ILAVE</v>
          </cell>
          <cell r="F35" t="str">
            <v>CALLATA</v>
          </cell>
          <cell r="G35">
            <v>1</v>
          </cell>
          <cell r="H35">
            <v>1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1472539</v>
          </cell>
          <cell r="B36" t="str">
            <v>696</v>
          </cell>
          <cell r="C36" t="str">
            <v xml:space="preserve">A2 - Inicial - Jardín              </v>
          </cell>
          <cell r="D36" t="str">
            <v>ILAVE / CANGALLI ACHANTUYO</v>
          </cell>
          <cell r="E36" t="str">
            <v>ILAVE</v>
          </cell>
          <cell r="F36" t="str">
            <v>CANGALLI ACHANTUYO</v>
          </cell>
          <cell r="G36">
            <v>1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1472547</v>
          </cell>
          <cell r="B37" t="str">
            <v>697</v>
          </cell>
          <cell r="C37" t="str">
            <v xml:space="preserve">A2 - Inicial - Jardín              </v>
          </cell>
          <cell r="D37" t="str">
            <v>CAPAZO / CAPASO</v>
          </cell>
          <cell r="E37" t="str">
            <v>CAPAZO</v>
          </cell>
          <cell r="F37" t="str">
            <v>CAPASO</v>
          </cell>
          <cell r="G37">
            <v>1</v>
          </cell>
          <cell r="H37">
            <v>1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1472554</v>
          </cell>
          <cell r="B38" t="str">
            <v>698</v>
          </cell>
          <cell r="C38" t="str">
            <v xml:space="preserve">A2 - Inicial - Jardín              </v>
          </cell>
          <cell r="D38" t="str">
            <v>ILAVE / CATAMURO II</v>
          </cell>
          <cell r="E38" t="str">
            <v>ILAVE</v>
          </cell>
          <cell r="F38" t="str">
            <v>CATAMURO II</v>
          </cell>
          <cell r="G38">
            <v>1</v>
          </cell>
          <cell r="H38">
            <v>1</v>
          </cell>
          <cell r="I38">
            <v>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1472562</v>
          </cell>
          <cell r="B39" t="str">
            <v>699</v>
          </cell>
          <cell r="C39" t="str">
            <v xml:space="preserve">A2 - Inicial - Jardín              </v>
          </cell>
          <cell r="D39" t="str">
            <v>ILAVE / CHIJUYO COPAPUJO</v>
          </cell>
          <cell r="E39" t="str">
            <v>ILAVE</v>
          </cell>
          <cell r="F39" t="str">
            <v>CHIJUYO COPAPUJO</v>
          </cell>
          <cell r="G39">
            <v>1</v>
          </cell>
          <cell r="H39">
            <v>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1472570</v>
          </cell>
          <cell r="B40" t="str">
            <v>700</v>
          </cell>
          <cell r="C40" t="str">
            <v xml:space="preserve">A2 - Inicial - Jardín              </v>
          </cell>
          <cell r="D40" t="str">
            <v>ILAVE / CHURO MAQUERA</v>
          </cell>
          <cell r="E40" t="str">
            <v>ILAVE</v>
          </cell>
          <cell r="F40" t="str">
            <v>CHURO MAQUERA</v>
          </cell>
          <cell r="G40">
            <v>2</v>
          </cell>
          <cell r="H40">
            <v>2</v>
          </cell>
          <cell r="I40">
            <v>1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1472604</v>
          </cell>
          <cell r="B41" t="str">
            <v>701</v>
          </cell>
          <cell r="C41" t="str">
            <v xml:space="preserve">A2 - Inicial - Jardín              </v>
          </cell>
          <cell r="D41" t="str">
            <v>ILAVE / OCOÑA</v>
          </cell>
          <cell r="E41" t="str">
            <v>ILAVE</v>
          </cell>
          <cell r="F41" t="str">
            <v>OCOÑA</v>
          </cell>
          <cell r="G41">
            <v>1</v>
          </cell>
          <cell r="H41">
            <v>1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1472612</v>
          </cell>
          <cell r="B42" t="str">
            <v>702</v>
          </cell>
          <cell r="C42" t="str">
            <v xml:space="preserve">A2 - Inicial - Jardín              </v>
          </cell>
          <cell r="D42" t="str">
            <v>ILAVE / PHARATA COPANI</v>
          </cell>
          <cell r="E42" t="str">
            <v>ILAVE</v>
          </cell>
          <cell r="F42" t="str">
            <v>PHARATA COPANI</v>
          </cell>
          <cell r="G42">
            <v>1</v>
          </cell>
          <cell r="H42">
            <v>1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1472620</v>
          </cell>
          <cell r="B43" t="str">
            <v>703</v>
          </cell>
          <cell r="C43" t="str">
            <v xml:space="preserve">A2 - Inicial - Jardín              </v>
          </cell>
          <cell r="D43" t="str">
            <v>PILCUYO / PUCARA</v>
          </cell>
          <cell r="E43" t="str">
            <v>PILCUYO</v>
          </cell>
          <cell r="F43" t="str">
            <v>PUCARA</v>
          </cell>
          <cell r="G43">
            <v>1</v>
          </cell>
          <cell r="H43">
            <v>1</v>
          </cell>
          <cell r="I43">
            <v>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1472638</v>
          </cell>
          <cell r="B44" t="str">
            <v>704</v>
          </cell>
          <cell r="C44" t="str">
            <v xml:space="preserve">A2 - Inicial - Jardín              </v>
          </cell>
          <cell r="D44" t="str">
            <v>PILCUYO / SACARI TITICACHI</v>
          </cell>
          <cell r="E44" t="str">
            <v>PILCUYO</v>
          </cell>
          <cell r="F44" t="str">
            <v>SACARI TITICACHI</v>
          </cell>
          <cell r="G44">
            <v>1</v>
          </cell>
          <cell r="H44">
            <v>1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1472646</v>
          </cell>
          <cell r="B45" t="str">
            <v>705</v>
          </cell>
          <cell r="C45" t="str">
            <v xml:space="preserve">A2 - Inicial - Jardín              </v>
          </cell>
          <cell r="D45" t="str">
            <v>ILAVE / URANI</v>
          </cell>
          <cell r="E45" t="str">
            <v>ILAVE</v>
          </cell>
          <cell r="F45" t="str">
            <v>URANI</v>
          </cell>
          <cell r="G45">
            <v>1</v>
          </cell>
          <cell r="H45">
            <v>1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1472653</v>
          </cell>
          <cell r="B46" t="str">
            <v>706</v>
          </cell>
          <cell r="C46" t="str">
            <v xml:space="preserve">A2 - Inicial - Jardín              </v>
          </cell>
          <cell r="D46" t="str">
            <v>PILCUYO / CACHIPUCARA</v>
          </cell>
          <cell r="E46" t="str">
            <v>PILCUYO</v>
          </cell>
          <cell r="F46" t="str">
            <v>CACHIPUCARA</v>
          </cell>
          <cell r="G46">
            <v>1</v>
          </cell>
          <cell r="H46">
            <v>1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1472661</v>
          </cell>
          <cell r="B47" t="str">
            <v>707</v>
          </cell>
          <cell r="C47" t="str">
            <v xml:space="preserve">A2 - Inicial - Jardín              </v>
          </cell>
          <cell r="D47" t="str">
            <v>ILAVE / JACHOCCO HUARACCO</v>
          </cell>
          <cell r="E47" t="str">
            <v>ILAVE</v>
          </cell>
          <cell r="F47" t="str">
            <v>JACHOCCO HUARACCO</v>
          </cell>
          <cell r="G47">
            <v>4</v>
          </cell>
          <cell r="H47">
            <v>3</v>
          </cell>
          <cell r="I47">
            <v>0</v>
          </cell>
          <cell r="J47">
            <v>3</v>
          </cell>
          <cell r="K47">
            <v>0</v>
          </cell>
          <cell r="L47">
            <v>1</v>
          </cell>
          <cell r="M47">
            <v>0</v>
          </cell>
        </row>
        <row r="48">
          <cell r="A48" t="str">
            <v>1472679</v>
          </cell>
          <cell r="B48" t="str">
            <v>708</v>
          </cell>
          <cell r="C48" t="str">
            <v xml:space="preserve">A2 - Inicial - Jardín              </v>
          </cell>
          <cell r="D48" t="str">
            <v>ILAVE / LACAYA</v>
          </cell>
          <cell r="E48" t="str">
            <v>ILAVE</v>
          </cell>
          <cell r="F48" t="str">
            <v>LACAYA</v>
          </cell>
          <cell r="G48">
            <v>1</v>
          </cell>
          <cell r="H48">
            <v>1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1472687</v>
          </cell>
          <cell r="B49" t="str">
            <v>709</v>
          </cell>
          <cell r="C49" t="str">
            <v xml:space="preserve">A2 - Inicial - Jardín              </v>
          </cell>
          <cell r="D49" t="str">
            <v>ILAVE / PANTIHUECO</v>
          </cell>
          <cell r="E49" t="str">
            <v>ILAVE</v>
          </cell>
          <cell r="F49" t="str">
            <v>PANTIHUECO</v>
          </cell>
          <cell r="G49">
            <v>1</v>
          </cell>
          <cell r="H49">
            <v>1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1472695</v>
          </cell>
          <cell r="B50" t="str">
            <v>710</v>
          </cell>
          <cell r="C50" t="str">
            <v xml:space="preserve">A2 - Inicial - Jardín              </v>
          </cell>
          <cell r="D50" t="str">
            <v>ILAVE / POQUICHILLA</v>
          </cell>
          <cell r="E50" t="str">
            <v>ILAVE</v>
          </cell>
          <cell r="F50" t="str">
            <v>POQUICHILLA</v>
          </cell>
          <cell r="G50">
            <v>1</v>
          </cell>
          <cell r="H50">
            <v>1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1472703</v>
          </cell>
          <cell r="B51">
            <v>711</v>
          </cell>
          <cell r="C51" t="str">
            <v xml:space="preserve">A2 - Inicial - Jardín              </v>
          </cell>
          <cell r="D51" t="str">
            <v>ILAVE / ROSACANI</v>
          </cell>
          <cell r="E51" t="str">
            <v>ILAVE</v>
          </cell>
          <cell r="F51" t="str">
            <v>ROSACANI</v>
          </cell>
          <cell r="G51">
            <v>2</v>
          </cell>
          <cell r="H51">
            <v>2</v>
          </cell>
          <cell r="I51">
            <v>0</v>
          </cell>
          <cell r="J51">
            <v>2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1472711</v>
          </cell>
          <cell r="B52" t="str">
            <v>712</v>
          </cell>
          <cell r="C52" t="str">
            <v xml:space="preserve">A2 - Inicial - Jardín              </v>
          </cell>
          <cell r="D52" t="str">
            <v>ILAVE / SIRAYA</v>
          </cell>
          <cell r="E52" t="str">
            <v>ILAVE</v>
          </cell>
          <cell r="F52" t="str">
            <v>SIRAYA</v>
          </cell>
          <cell r="G52">
            <v>2</v>
          </cell>
          <cell r="H52">
            <v>2</v>
          </cell>
          <cell r="I52">
            <v>0</v>
          </cell>
          <cell r="J52">
            <v>2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1472729</v>
          </cell>
          <cell r="B53" t="str">
            <v>713</v>
          </cell>
          <cell r="C53" t="str">
            <v xml:space="preserve">A2 - Inicial - Jardín              </v>
          </cell>
          <cell r="D53" t="str">
            <v>ILAVE / TANAPACA</v>
          </cell>
          <cell r="E53" t="str">
            <v>ILAVE</v>
          </cell>
          <cell r="F53" t="str">
            <v>TANAPACA</v>
          </cell>
          <cell r="G53">
            <v>1</v>
          </cell>
          <cell r="H53">
            <v>1</v>
          </cell>
          <cell r="I53">
            <v>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1493089</v>
          </cell>
          <cell r="B54" t="str">
            <v>714</v>
          </cell>
          <cell r="C54" t="str">
            <v xml:space="preserve">A2 - Inicial - Jardín              </v>
          </cell>
          <cell r="D54" t="str">
            <v>ILAVE / LACACHI</v>
          </cell>
          <cell r="E54" t="str">
            <v>ILAVE</v>
          </cell>
          <cell r="F54" t="str">
            <v>LACACHI</v>
          </cell>
          <cell r="G54">
            <v>1</v>
          </cell>
          <cell r="H54">
            <v>1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1540939</v>
          </cell>
          <cell r="B55" t="str">
            <v>715</v>
          </cell>
          <cell r="C55" t="str">
            <v xml:space="preserve">A2 - Inicial - Jardín              </v>
          </cell>
          <cell r="D55" t="str">
            <v>ILAVE / PAJJCHA CCACCAPI</v>
          </cell>
          <cell r="E55" t="str">
            <v>ILAVE</v>
          </cell>
          <cell r="F55" t="str">
            <v>PAJJCHA CCACCAPI</v>
          </cell>
          <cell r="G55">
            <v>1</v>
          </cell>
          <cell r="H55">
            <v>1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1564624</v>
          </cell>
          <cell r="B56" t="str">
            <v>717</v>
          </cell>
          <cell r="C56" t="str">
            <v xml:space="preserve">A2 - Inicial - Jardín              </v>
          </cell>
          <cell r="D56" t="str">
            <v>PILCUYO / PACCO BEBEDERO</v>
          </cell>
          <cell r="E56" t="str">
            <v>PILCUYO</v>
          </cell>
          <cell r="F56" t="str">
            <v>PACCO BEBEDERO</v>
          </cell>
          <cell r="G56">
            <v>1</v>
          </cell>
          <cell r="H56">
            <v>1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1472588</v>
          </cell>
          <cell r="B57" t="str">
            <v>718</v>
          </cell>
          <cell r="C57" t="str">
            <v xml:space="preserve">A2 - Inicial - Jardín              </v>
          </cell>
          <cell r="D57" t="str">
            <v>ILAVE / COLLATA</v>
          </cell>
          <cell r="E57" t="str">
            <v>ILAVE</v>
          </cell>
          <cell r="F57" t="str">
            <v>COLLATA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1472596</v>
          </cell>
          <cell r="B58" t="str">
            <v>719</v>
          </cell>
          <cell r="C58" t="str">
            <v xml:space="preserve">A2 - Inicial - Jardín              </v>
          </cell>
          <cell r="D58" t="str">
            <v>ILAVE / HUANCARANI</v>
          </cell>
          <cell r="E58" t="str">
            <v>ILAVE</v>
          </cell>
          <cell r="F58" t="str">
            <v>HUANCARANI</v>
          </cell>
          <cell r="G58">
            <v>1</v>
          </cell>
          <cell r="H58">
            <v>1</v>
          </cell>
          <cell r="I58">
            <v>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1472737</v>
          </cell>
          <cell r="B59" t="str">
            <v>720</v>
          </cell>
          <cell r="C59" t="str">
            <v xml:space="preserve">A2 - Inicial - Jardín              </v>
          </cell>
          <cell r="D59" t="str">
            <v>ILAVE / COLLOCO HUAYCHANI</v>
          </cell>
          <cell r="E59" t="str">
            <v>ILAVE</v>
          </cell>
          <cell r="F59" t="str">
            <v>COLLOCO HUAYCHANI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1472513</v>
          </cell>
          <cell r="B60" t="str">
            <v>721</v>
          </cell>
          <cell r="C60" t="str">
            <v xml:space="preserve">A2 - Inicial - Jardín              </v>
          </cell>
          <cell r="D60" t="str">
            <v>SANTA ROSA / AYUPALCA</v>
          </cell>
          <cell r="E60" t="str">
            <v>SANTA ROSA</v>
          </cell>
          <cell r="F60" t="str">
            <v>AYUPALCA</v>
          </cell>
          <cell r="G60">
            <v>1</v>
          </cell>
          <cell r="H60">
            <v>1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1556695</v>
          </cell>
          <cell r="B61" t="str">
            <v>722</v>
          </cell>
          <cell r="C61" t="str">
            <v xml:space="preserve">A2 - Inicial - Jardín              </v>
          </cell>
          <cell r="D61" t="str">
            <v>SANTA ROSA / SULCANACA</v>
          </cell>
          <cell r="E61" t="str">
            <v>SANTA ROSA</v>
          </cell>
          <cell r="F61" t="str">
            <v>SULCANACA</v>
          </cell>
          <cell r="G61">
            <v>1</v>
          </cell>
          <cell r="H61">
            <v>1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1556604</v>
          </cell>
          <cell r="B62" t="str">
            <v>723</v>
          </cell>
          <cell r="C62" t="str">
            <v xml:space="preserve">A2 - Inicial - Jardín              </v>
          </cell>
          <cell r="D62" t="str">
            <v>SANTA ROSA / MAZOCRUZ</v>
          </cell>
          <cell r="E62" t="str">
            <v>SANTA ROSA</v>
          </cell>
          <cell r="F62" t="str">
            <v>MAZOCRUZ</v>
          </cell>
          <cell r="G62">
            <v>2</v>
          </cell>
          <cell r="H62">
            <v>2</v>
          </cell>
          <cell r="I62">
            <v>0</v>
          </cell>
          <cell r="J62">
            <v>2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1556489</v>
          </cell>
          <cell r="B63" t="str">
            <v>724</v>
          </cell>
          <cell r="C63" t="str">
            <v xml:space="preserve">A2 - Inicial - Jardín              </v>
          </cell>
          <cell r="D63" t="str">
            <v>ILAVE / ILAVE</v>
          </cell>
          <cell r="E63" t="str">
            <v>ILAVE</v>
          </cell>
          <cell r="F63" t="str">
            <v>ILAVE</v>
          </cell>
          <cell r="G63">
            <v>2</v>
          </cell>
          <cell r="H63">
            <v>2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1556521</v>
          </cell>
          <cell r="B64" t="str">
            <v>725</v>
          </cell>
          <cell r="C64" t="str">
            <v xml:space="preserve">A2 - Inicial - Jardín              </v>
          </cell>
          <cell r="D64" t="str">
            <v>ILAVE / CHECACHATA</v>
          </cell>
          <cell r="E64" t="str">
            <v>ILAVE</v>
          </cell>
          <cell r="F64" t="str">
            <v>CHECACHATA</v>
          </cell>
          <cell r="G64">
            <v>1</v>
          </cell>
          <cell r="H64">
            <v>1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1556687</v>
          </cell>
          <cell r="B65" t="str">
            <v>726</v>
          </cell>
          <cell r="C65" t="str">
            <v xml:space="preserve">A2 - Inicial - Jardín              </v>
          </cell>
          <cell r="D65" t="str">
            <v>ILAVE / SIMILLACA</v>
          </cell>
          <cell r="E65" t="str">
            <v>ILAVE</v>
          </cell>
          <cell r="F65" t="str">
            <v>SIMILLACA</v>
          </cell>
          <cell r="G65">
            <v>1</v>
          </cell>
          <cell r="H65">
            <v>1</v>
          </cell>
          <cell r="I65">
            <v>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1556505</v>
          </cell>
          <cell r="B66" t="str">
            <v>727</v>
          </cell>
          <cell r="C66" t="str">
            <v xml:space="preserve">A2 - Inicial - Jardín              </v>
          </cell>
          <cell r="D66" t="str">
            <v>ILAVE / CHALLOCOLLO</v>
          </cell>
          <cell r="E66" t="str">
            <v>ILAVE</v>
          </cell>
          <cell r="F66" t="str">
            <v>CHALLOCOLLO</v>
          </cell>
          <cell r="G66">
            <v>1</v>
          </cell>
          <cell r="H66">
            <v>1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1556471</v>
          </cell>
          <cell r="B67" t="str">
            <v>728</v>
          </cell>
          <cell r="C67" t="str">
            <v xml:space="preserve">A2 - Inicial - Jardín              </v>
          </cell>
          <cell r="D67" t="str">
            <v>ILAVE / APHARUNI</v>
          </cell>
          <cell r="E67" t="str">
            <v>ILAVE</v>
          </cell>
          <cell r="F67" t="str">
            <v>APHARUNI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1556596</v>
          </cell>
          <cell r="B68" t="str">
            <v>729</v>
          </cell>
          <cell r="C68" t="str">
            <v xml:space="preserve">A2 - Inicial - Jardín              </v>
          </cell>
          <cell r="D68" t="str">
            <v>ILAVE / JARANI</v>
          </cell>
          <cell r="E68" t="str">
            <v>ILAVE</v>
          </cell>
          <cell r="F68" t="str">
            <v>JARANI</v>
          </cell>
          <cell r="G68">
            <v>1</v>
          </cell>
          <cell r="H68">
            <v>1</v>
          </cell>
          <cell r="I68">
            <v>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1556547</v>
          </cell>
          <cell r="B69" t="str">
            <v>730</v>
          </cell>
          <cell r="C69" t="str">
            <v xml:space="preserve">A2 - Inicial - Jardín              </v>
          </cell>
          <cell r="D69" t="str">
            <v>ILAVE / COMPACAZO</v>
          </cell>
          <cell r="E69" t="str">
            <v>ILAVE</v>
          </cell>
          <cell r="F69" t="str">
            <v>COMPACAZO</v>
          </cell>
          <cell r="G69">
            <v>1</v>
          </cell>
          <cell r="H69">
            <v>1</v>
          </cell>
          <cell r="I69">
            <v>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1556638</v>
          </cell>
          <cell r="B70" t="str">
            <v>731</v>
          </cell>
          <cell r="C70" t="str">
            <v xml:space="preserve">A2 - Inicial - Jardín              </v>
          </cell>
          <cell r="D70" t="str">
            <v>ILAVE / PICHINCUTA</v>
          </cell>
          <cell r="E70" t="str">
            <v>ILAVE</v>
          </cell>
          <cell r="F70" t="str">
            <v>PICHINCUTA</v>
          </cell>
          <cell r="G70">
            <v>1</v>
          </cell>
          <cell r="H70">
            <v>1</v>
          </cell>
          <cell r="I70">
            <v>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1556554</v>
          </cell>
          <cell r="B71" t="str">
            <v>732</v>
          </cell>
          <cell r="C71" t="str">
            <v xml:space="preserve">A2 - Inicial - Jardín              </v>
          </cell>
          <cell r="D71" t="str">
            <v>ILAVE / CONCHACA</v>
          </cell>
          <cell r="E71" t="str">
            <v>ILAVE</v>
          </cell>
          <cell r="F71" t="str">
            <v>CONCHACA</v>
          </cell>
          <cell r="G71">
            <v>2</v>
          </cell>
          <cell r="H71">
            <v>2</v>
          </cell>
          <cell r="I71">
            <v>1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1556570</v>
          </cell>
          <cell r="B72" t="str">
            <v>733</v>
          </cell>
          <cell r="C72" t="str">
            <v xml:space="preserve">A2 - Inicial - Jardín              </v>
          </cell>
          <cell r="D72" t="str">
            <v>ILAVE / HUARAHUARANI</v>
          </cell>
          <cell r="E72" t="str">
            <v>ILAVE</v>
          </cell>
          <cell r="F72" t="str">
            <v>HUARAHUARANI</v>
          </cell>
          <cell r="G72">
            <v>1</v>
          </cell>
          <cell r="H72">
            <v>1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1556562</v>
          </cell>
          <cell r="B73" t="str">
            <v>734</v>
          </cell>
          <cell r="C73" t="str">
            <v xml:space="preserve">A2 - Inicial - Jardín              </v>
          </cell>
          <cell r="D73" t="str">
            <v>ILAVE / CUTINI PUCARA</v>
          </cell>
          <cell r="E73" t="str">
            <v>ILAVE</v>
          </cell>
          <cell r="F73" t="str">
            <v>CUTINI PUCARA</v>
          </cell>
          <cell r="G73">
            <v>1</v>
          </cell>
          <cell r="H73">
            <v>1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1556679</v>
          </cell>
          <cell r="B74" t="str">
            <v>735</v>
          </cell>
          <cell r="C74" t="str">
            <v xml:space="preserve">A2 - Inicial - Jardín              </v>
          </cell>
          <cell r="D74" t="str">
            <v>ILAVE / SANTA ROSA DE HUAYLLATA</v>
          </cell>
          <cell r="E74" t="str">
            <v>ILAVE</v>
          </cell>
          <cell r="F74" t="str">
            <v>SANTA ROSA DE HUAYLLATA</v>
          </cell>
          <cell r="G74">
            <v>1</v>
          </cell>
          <cell r="H74">
            <v>1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1556653</v>
          </cell>
          <cell r="B75" t="str">
            <v>736</v>
          </cell>
          <cell r="C75" t="str">
            <v xml:space="preserve">A2 - Inicial - Jardín              </v>
          </cell>
          <cell r="D75" t="str">
            <v>ILAVE / HUINI HUININI</v>
          </cell>
          <cell r="E75" t="str">
            <v>ILAVE</v>
          </cell>
          <cell r="F75" t="str">
            <v>HUINI HUININI</v>
          </cell>
          <cell r="G75">
            <v>1</v>
          </cell>
          <cell r="H75">
            <v>1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1564616</v>
          </cell>
          <cell r="B76" t="str">
            <v>737</v>
          </cell>
          <cell r="C76" t="str">
            <v xml:space="preserve">A2 - Inicial - Jardín              </v>
          </cell>
          <cell r="D76" t="str">
            <v>ILAVE / CALACOTA</v>
          </cell>
          <cell r="E76" t="str">
            <v>ILAVE</v>
          </cell>
          <cell r="F76" t="str">
            <v>CALACOTA</v>
          </cell>
          <cell r="G76">
            <v>1</v>
          </cell>
          <cell r="H76">
            <v>1</v>
          </cell>
          <cell r="I76">
            <v>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1556497</v>
          </cell>
          <cell r="B77" t="str">
            <v>738</v>
          </cell>
          <cell r="C77" t="str">
            <v xml:space="preserve">A2 - Inicial - Jardín              </v>
          </cell>
          <cell r="D77" t="str">
            <v>PILCUYO / CAÑA MAQUERA</v>
          </cell>
          <cell r="E77" t="str">
            <v>PILCUYO</v>
          </cell>
          <cell r="F77" t="str">
            <v>CAÑA MAQUERA</v>
          </cell>
          <cell r="G77">
            <v>1</v>
          </cell>
          <cell r="H77">
            <v>1</v>
          </cell>
          <cell r="I77">
            <v>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1556703</v>
          </cell>
          <cell r="B78" t="str">
            <v>739</v>
          </cell>
          <cell r="C78" t="str">
            <v xml:space="preserve">A2 - Inicial - Jardín              </v>
          </cell>
          <cell r="D78" t="str">
            <v>PILCUYO / TARACANCAMAYA / CANCAMAYA</v>
          </cell>
          <cell r="E78" t="str">
            <v>PILCUYO</v>
          </cell>
          <cell r="F78" t="str">
            <v>TARACANCAMAYA / CANCAMAYA</v>
          </cell>
          <cell r="G78">
            <v>1</v>
          </cell>
          <cell r="H78">
            <v>1</v>
          </cell>
          <cell r="I78">
            <v>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1556612</v>
          </cell>
          <cell r="B79" t="str">
            <v>740</v>
          </cell>
          <cell r="C79" t="str">
            <v xml:space="preserve">A2 - Inicial - Jardín              </v>
          </cell>
          <cell r="D79" t="str">
            <v>PILCUYO / MULLACANI</v>
          </cell>
          <cell r="E79" t="str">
            <v>PILCUYO</v>
          </cell>
          <cell r="F79" t="str">
            <v>MULLACANI</v>
          </cell>
          <cell r="G79">
            <v>1</v>
          </cell>
          <cell r="H79">
            <v>1</v>
          </cell>
          <cell r="I79">
            <v>1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1556646</v>
          </cell>
          <cell r="B80" t="str">
            <v>741</v>
          </cell>
          <cell r="C80" t="str">
            <v xml:space="preserve">A2 - Inicial - Jardín              </v>
          </cell>
          <cell r="D80" t="str">
            <v>PILCUYO / QUETY</v>
          </cell>
          <cell r="E80" t="str">
            <v>PILCUYO</v>
          </cell>
          <cell r="F80" t="str">
            <v>QUETY</v>
          </cell>
          <cell r="G80">
            <v>1</v>
          </cell>
          <cell r="H80">
            <v>1</v>
          </cell>
          <cell r="I80">
            <v>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1556588</v>
          </cell>
          <cell r="B81" t="str">
            <v>742</v>
          </cell>
          <cell r="C81" t="str">
            <v xml:space="preserve">A2 - Inicial - Jardín              </v>
          </cell>
          <cell r="D81" t="str">
            <v>PILCUYO / HUARIQUISAMA</v>
          </cell>
          <cell r="E81" t="str">
            <v>PILCUYO</v>
          </cell>
          <cell r="F81" t="str">
            <v>HUARIQUISAMA</v>
          </cell>
          <cell r="G81">
            <v>1</v>
          </cell>
          <cell r="H81">
            <v>1</v>
          </cell>
          <cell r="I81">
            <v>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1556539</v>
          </cell>
          <cell r="B82" t="str">
            <v>743</v>
          </cell>
          <cell r="C82" t="str">
            <v xml:space="preserve">A2 - Inicial - Jardín              </v>
          </cell>
          <cell r="D82" t="str">
            <v>PILCUYO / CHOJÑA CHOJÑANI</v>
          </cell>
          <cell r="E82" t="str">
            <v>PILCUYO</v>
          </cell>
          <cell r="F82" t="str">
            <v>CHOJÑA CHOJÑANI</v>
          </cell>
          <cell r="G82">
            <v>1</v>
          </cell>
          <cell r="H82">
            <v>1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1556513</v>
          </cell>
          <cell r="B83" t="str">
            <v>744</v>
          </cell>
          <cell r="C83" t="str">
            <v xml:space="preserve">A2 - Inicial - Jardín              </v>
          </cell>
          <cell r="D83" t="str">
            <v>PILCUYO / CHAULLACAMANI</v>
          </cell>
          <cell r="E83" t="str">
            <v>PILCUYO</v>
          </cell>
          <cell r="F83" t="str">
            <v>CHAULLACAMANI</v>
          </cell>
          <cell r="G83">
            <v>1</v>
          </cell>
          <cell r="H83">
            <v>1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1556711</v>
          </cell>
          <cell r="B84" t="str">
            <v>745</v>
          </cell>
          <cell r="C84" t="str">
            <v xml:space="preserve">A2 - Inicial - Jardín              </v>
          </cell>
          <cell r="D84" t="str">
            <v>PILCUYO / YAJACIRCATUYO / TUYO / TUCO</v>
          </cell>
          <cell r="E84" t="str">
            <v>PILCUYO</v>
          </cell>
          <cell r="F84" t="str">
            <v>YAJACIRCATUYO / TUYO / TUCO</v>
          </cell>
          <cell r="G84">
            <v>1</v>
          </cell>
          <cell r="H84">
            <v>1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1556661</v>
          </cell>
          <cell r="B85" t="str">
            <v>746</v>
          </cell>
          <cell r="C85" t="str">
            <v xml:space="preserve">A2 - Inicial - Jardín              </v>
          </cell>
          <cell r="D85" t="str">
            <v>PILCUYO / HUAYLLATA</v>
          </cell>
          <cell r="E85" t="str">
            <v>PILCUYO</v>
          </cell>
          <cell r="F85" t="str">
            <v>HUAYLLATA</v>
          </cell>
          <cell r="G85">
            <v>1</v>
          </cell>
          <cell r="H85">
            <v>1</v>
          </cell>
          <cell r="I85">
            <v>1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1556620</v>
          </cell>
          <cell r="B86" t="str">
            <v>747</v>
          </cell>
          <cell r="C86" t="str">
            <v xml:space="preserve">A2 - Inicial - Jardín              </v>
          </cell>
          <cell r="D86" t="str">
            <v>PILCUYO / PACCO CUSULLANA</v>
          </cell>
          <cell r="E86" t="str">
            <v>PILCUYO</v>
          </cell>
          <cell r="F86" t="str">
            <v>PACCO CUSULLANA</v>
          </cell>
          <cell r="G86">
            <v>1</v>
          </cell>
          <cell r="H86">
            <v>1</v>
          </cell>
          <cell r="I86">
            <v>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1561414</v>
          </cell>
          <cell r="B87" t="str">
            <v>748</v>
          </cell>
          <cell r="C87" t="str">
            <v xml:space="preserve">A2 - Inicial - Jardín              </v>
          </cell>
          <cell r="D87" t="str">
            <v>SANTA ROSA / PROVIDENCIA</v>
          </cell>
          <cell r="E87" t="str">
            <v>SANTA ROSA</v>
          </cell>
          <cell r="F87" t="str">
            <v>PROVIDENCIA</v>
          </cell>
          <cell r="G87">
            <v>1</v>
          </cell>
          <cell r="H87">
            <v>1</v>
          </cell>
          <cell r="I87">
            <v>1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1561422</v>
          </cell>
          <cell r="B88" t="str">
            <v>749</v>
          </cell>
          <cell r="C88" t="str">
            <v xml:space="preserve">A2 - Inicial - Jardín              </v>
          </cell>
          <cell r="D88" t="str">
            <v>ILAVE / PIÑUTANI</v>
          </cell>
          <cell r="E88" t="str">
            <v>ILAVE</v>
          </cell>
          <cell r="F88" t="str">
            <v>PIÑUTANI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1561406</v>
          </cell>
          <cell r="B89" t="str">
            <v>750</v>
          </cell>
          <cell r="C89" t="str">
            <v xml:space="preserve">A2 - Inicial - Jardín              </v>
          </cell>
          <cell r="D89" t="str">
            <v>PILCUYO / JALLUYO</v>
          </cell>
          <cell r="E89" t="str">
            <v>PILCUYO</v>
          </cell>
          <cell r="F89" t="str">
            <v>JALLUYO</v>
          </cell>
          <cell r="G89">
            <v>2</v>
          </cell>
          <cell r="H89">
            <v>2</v>
          </cell>
          <cell r="I89">
            <v>1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1566330</v>
          </cell>
          <cell r="B90" t="str">
            <v>751</v>
          </cell>
          <cell r="C90" t="str">
            <v xml:space="preserve">A2 - Inicial - Jardín              </v>
          </cell>
          <cell r="D90" t="str">
            <v>ILAVE / CHURO LOPEZ</v>
          </cell>
          <cell r="E90" t="str">
            <v>ILAVE</v>
          </cell>
          <cell r="F90" t="str">
            <v>CHURO LOPEZ</v>
          </cell>
          <cell r="G90">
            <v>2</v>
          </cell>
          <cell r="H90">
            <v>2</v>
          </cell>
          <cell r="I90">
            <v>0</v>
          </cell>
          <cell r="J90">
            <v>2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1633502</v>
          </cell>
          <cell r="B91" t="str">
            <v>1050</v>
          </cell>
          <cell r="C91" t="str">
            <v xml:space="preserve">A2 - Inicial - Jardín              </v>
          </cell>
          <cell r="D91" t="str">
            <v>ILAVE / ILAVE</v>
          </cell>
          <cell r="E91" t="str">
            <v>ILAVE</v>
          </cell>
          <cell r="F91" t="str">
            <v>ILAVE</v>
          </cell>
          <cell r="G91">
            <v>1</v>
          </cell>
          <cell r="H91">
            <v>1</v>
          </cell>
          <cell r="I91">
            <v>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1610187</v>
          </cell>
          <cell r="B92" t="str">
            <v>1052</v>
          </cell>
          <cell r="C92" t="str">
            <v xml:space="preserve">A2 - Inicial - Jardín              </v>
          </cell>
          <cell r="D92" t="str">
            <v>CAPAZO / ROSARIO ALTO ANCOMARCA</v>
          </cell>
          <cell r="E92" t="str">
            <v>CAPAZO</v>
          </cell>
          <cell r="F92" t="str">
            <v>ROSARIO ALTO ANCOMARCA</v>
          </cell>
          <cell r="G92">
            <v>1</v>
          </cell>
          <cell r="H92">
            <v>1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1609619</v>
          </cell>
          <cell r="B93" t="str">
            <v>1053</v>
          </cell>
          <cell r="C93" t="str">
            <v xml:space="preserve">A2 - Inicial - Jardín              </v>
          </cell>
          <cell r="D93" t="str">
            <v>ILAVE / SANTA MARIA</v>
          </cell>
          <cell r="E93" t="str">
            <v>ILAVE</v>
          </cell>
          <cell r="F93" t="str">
            <v>SANTA MARIA</v>
          </cell>
          <cell r="G93">
            <v>1</v>
          </cell>
          <cell r="H93">
            <v>1</v>
          </cell>
          <cell r="I93">
            <v>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1609635</v>
          </cell>
          <cell r="B94" t="str">
            <v>1054</v>
          </cell>
          <cell r="C94" t="str">
            <v xml:space="preserve">A2 - Inicial - Jardín              </v>
          </cell>
          <cell r="D94" t="str">
            <v>ILAVE / ANCASAYA</v>
          </cell>
          <cell r="E94" t="str">
            <v>ILAVE</v>
          </cell>
          <cell r="F94" t="str">
            <v>ANCASAYA</v>
          </cell>
          <cell r="G94">
            <v>1</v>
          </cell>
          <cell r="H94">
            <v>1</v>
          </cell>
          <cell r="I94">
            <v>1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1609668</v>
          </cell>
          <cell r="B95" t="str">
            <v>1055</v>
          </cell>
          <cell r="C95" t="str">
            <v xml:space="preserve">A2 - Inicial - Jardín              </v>
          </cell>
          <cell r="D95" t="str">
            <v>ILAVE / CHIRIMAYA</v>
          </cell>
          <cell r="E95" t="str">
            <v>ILAVE</v>
          </cell>
          <cell r="F95" t="str">
            <v>CHIRIMAYA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1609742</v>
          </cell>
          <cell r="B96" t="str">
            <v>1056</v>
          </cell>
          <cell r="C96" t="str">
            <v xml:space="preserve">A2 - Inicial - Jardín              </v>
          </cell>
          <cell r="D96" t="str">
            <v>ILAVE / LACOTUYO</v>
          </cell>
          <cell r="E96" t="str">
            <v>ILAVE</v>
          </cell>
          <cell r="F96" t="str">
            <v>LACOTUYO</v>
          </cell>
          <cell r="G96">
            <v>1</v>
          </cell>
          <cell r="H96">
            <v>1</v>
          </cell>
          <cell r="I96">
            <v>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1610229</v>
          </cell>
          <cell r="B97" t="str">
            <v>1057</v>
          </cell>
          <cell r="C97" t="str">
            <v xml:space="preserve">A2 - Inicial - Jardín              </v>
          </cell>
          <cell r="D97" t="str">
            <v>CAPAZO / SAN JOSE DE ANCOMARCA</v>
          </cell>
          <cell r="E97" t="str">
            <v>CAPAZO</v>
          </cell>
          <cell r="F97" t="str">
            <v>SAN JOSE DE ANCOMARCA</v>
          </cell>
          <cell r="G97">
            <v>1</v>
          </cell>
          <cell r="H97">
            <v>1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1609700</v>
          </cell>
          <cell r="B98" t="str">
            <v>1058</v>
          </cell>
          <cell r="C98" t="str">
            <v xml:space="preserve">A2 - Inicial - Jardín              </v>
          </cell>
          <cell r="D98" t="str">
            <v>ILAVE / COLLPUYO</v>
          </cell>
          <cell r="E98" t="str">
            <v>ILAVE</v>
          </cell>
          <cell r="F98" t="str">
            <v>COLLPUYO</v>
          </cell>
          <cell r="G98">
            <v>1</v>
          </cell>
          <cell r="H98">
            <v>1</v>
          </cell>
          <cell r="I98">
            <v>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1610203</v>
          </cell>
          <cell r="B99" t="str">
            <v>1060</v>
          </cell>
          <cell r="C99" t="str">
            <v xml:space="preserve">A2 - Inicial - Jardín              </v>
          </cell>
          <cell r="D99" t="str">
            <v>CONDURIRI / SALES GRANDE</v>
          </cell>
          <cell r="E99" t="str">
            <v>CONDURIRI</v>
          </cell>
          <cell r="F99" t="str">
            <v>SALES GRANDE</v>
          </cell>
          <cell r="G99">
            <v>1</v>
          </cell>
          <cell r="H99">
            <v>1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1609601</v>
          </cell>
          <cell r="B100" t="str">
            <v>1061</v>
          </cell>
          <cell r="C100" t="str">
            <v xml:space="preserve">A2 - Inicial - Jardín              </v>
          </cell>
          <cell r="D100" t="str">
            <v>ILAVE / CHOQUE</v>
          </cell>
          <cell r="E100" t="str">
            <v>ILAVE</v>
          </cell>
          <cell r="F100" t="str">
            <v>CHOQUE</v>
          </cell>
          <cell r="G100">
            <v>1</v>
          </cell>
          <cell r="H100">
            <v>1</v>
          </cell>
          <cell r="I100">
            <v>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A101" t="str">
            <v>1609692</v>
          </cell>
          <cell r="B101" t="str">
            <v>1062</v>
          </cell>
          <cell r="C101" t="str">
            <v xml:space="preserve">A2 - Inicial - Jardín              </v>
          </cell>
          <cell r="D101" t="str">
            <v>ILAVE / CHUNTACOLLO</v>
          </cell>
          <cell r="E101" t="str">
            <v>ILAVE</v>
          </cell>
          <cell r="F101" t="str">
            <v>CHUNTACOLLO</v>
          </cell>
          <cell r="G101">
            <v>3</v>
          </cell>
          <cell r="H101">
            <v>3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</row>
        <row r="102">
          <cell r="A102" t="str">
            <v>1610245</v>
          </cell>
          <cell r="B102" t="str">
            <v>1063</v>
          </cell>
          <cell r="C102" t="str">
            <v xml:space="preserve">A2 - Inicial - Jardín              </v>
          </cell>
          <cell r="D102" t="str">
            <v>SANTA ROSA / SAPACHULPA</v>
          </cell>
          <cell r="E102" t="str">
            <v>SANTA ROSA</v>
          </cell>
          <cell r="F102" t="str">
            <v>SAPACHULPA</v>
          </cell>
          <cell r="G102">
            <v>2</v>
          </cell>
          <cell r="H102">
            <v>2</v>
          </cell>
          <cell r="I102">
            <v>0</v>
          </cell>
          <cell r="J102">
            <v>2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1609676</v>
          </cell>
          <cell r="B103" t="str">
            <v>1064</v>
          </cell>
          <cell r="C103" t="str">
            <v xml:space="preserve">A2 - Inicial - Jardín              </v>
          </cell>
          <cell r="D103" t="str">
            <v>ILAVE / CHOCCOQUELICANI</v>
          </cell>
          <cell r="E103" t="str">
            <v>ILAVE</v>
          </cell>
          <cell r="F103" t="str">
            <v>CHOCCOQUELICANI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1633510</v>
          </cell>
          <cell r="B104" t="str">
            <v>1065</v>
          </cell>
          <cell r="C104" t="str">
            <v xml:space="preserve">A2 - Inicial - Jardín              </v>
          </cell>
          <cell r="D104" t="str">
            <v>ILAVE / ILAVE</v>
          </cell>
          <cell r="E104" t="str">
            <v>ILAVE</v>
          </cell>
          <cell r="F104" t="str">
            <v>ILAVE</v>
          </cell>
          <cell r="G104">
            <v>1</v>
          </cell>
          <cell r="H104">
            <v>1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1609726</v>
          </cell>
          <cell r="B105" t="str">
            <v>1066</v>
          </cell>
          <cell r="C105" t="str">
            <v xml:space="preserve">A2 - Inicial - Jardín              </v>
          </cell>
          <cell r="D105" t="str">
            <v>SANTA ROSA / HUANACACAMAYA</v>
          </cell>
          <cell r="E105" t="str">
            <v>SANTA ROSA</v>
          </cell>
          <cell r="F105" t="str">
            <v>HUANACACAMAYA</v>
          </cell>
          <cell r="G105">
            <v>1</v>
          </cell>
          <cell r="H105">
            <v>1</v>
          </cell>
          <cell r="I105">
            <v>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A106" t="str">
            <v>1609585</v>
          </cell>
          <cell r="B106" t="str">
            <v>1067</v>
          </cell>
          <cell r="C106" t="str">
            <v xml:space="preserve">A2 - Inicial - Jardín              </v>
          </cell>
          <cell r="D106" t="str">
            <v>ILAVE / CCACCATA</v>
          </cell>
          <cell r="E106" t="str">
            <v>ILAVE</v>
          </cell>
          <cell r="F106" t="str">
            <v>CCACCATA</v>
          </cell>
          <cell r="G106">
            <v>1</v>
          </cell>
          <cell r="H106">
            <v>1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A107" t="str">
            <v>1610260</v>
          </cell>
          <cell r="B107" t="str">
            <v>1068</v>
          </cell>
          <cell r="C107" t="str">
            <v xml:space="preserve">A2 - Inicial - Jardín              </v>
          </cell>
          <cell r="D107" t="str">
            <v>CONDURIRI / UNTAVE</v>
          </cell>
          <cell r="E107" t="str">
            <v>CONDURIRI</v>
          </cell>
          <cell r="F107" t="str">
            <v>UNTAVE</v>
          </cell>
          <cell r="G107">
            <v>1</v>
          </cell>
          <cell r="H107">
            <v>1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1610237</v>
          </cell>
          <cell r="B108" t="str">
            <v>1069</v>
          </cell>
          <cell r="C108" t="str">
            <v xml:space="preserve">A2 - Inicial - Jardín              </v>
          </cell>
          <cell r="D108" t="str">
            <v>PILCUYO / SANCUTA</v>
          </cell>
          <cell r="E108" t="str">
            <v>PILCUYO</v>
          </cell>
          <cell r="F108" t="str">
            <v>SANCUTA</v>
          </cell>
          <cell r="G108">
            <v>1</v>
          </cell>
          <cell r="H108">
            <v>1</v>
          </cell>
          <cell r="I108">
            <v>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1609650</v>
          </cell>
          <cell r="B109" t="str">
            <v>1070</v>
          </cell>
          <cell r="C109" t="str">
            <v xml:space="preserve">A2 - Inicial - Jardín              </v>
          </cell>
          <cell r="D109" t="str">
            <v>ILAVE / CHILACOLLO</v>
          </cell>
          <cell r="E109" t="str">
            <v>ILAVE</v>
          </cell>
          <cell r="F109" t="str">
            <v>CHILACOLLO</v>
          </cell>
          <cell r="G109">
            <v>1</v>
          </cell>
          <cell r="H109">
            <v>1</v>
          </cell>
          <cell r="I109">
            <v>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1610179</v>
          </cell>
          <cell r="B110" t="str">
            <v>1071</v>
          </cell>
          <cell r="C110" t="str">
            <v xml:space="preserve">A2 - Inicial - Jardín              </v>
          </cell>
          <cell r="D110" t="str">
            <v>ILAVE / QUALICANI CHICO</v>
          </cell>
          <cell r="E110" t="str">
            <v>ILAVE</v>
          </cell>
          <cell r="F110" t="str">
            <v>QUALICANI CHICO</v>
          </cell>
          <cell r="G110">
            <v>1</v>
          </cell>
          <cell r="H110">
            <v>1</v>
          </cell>
          <cell r="I110">
            <v>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1633494</v>
          </cell>
          <cell r="B111" t="str">
            <v>1073</v>
          </cell>
          <cell r="C111" t="str">
            <v xml:space="preserve">A2 - Inicial - Jardín              </v>
          </cell>
          <cell r="D111" t="str">
            <v>SANTA ROSA / CHICHILLAPI</v>
          </cell>
          <cell r="E111" t="str">
            <v>SANTA ROSA</v>
          </cell>
          <cell r="F111" t="str">
            <v>CHICHILLAPI</v>
          </cell>
          <cell r="G111">
            <v>1</v>
          </cell>
          <cell r="H111">
            <v>1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1610153</v>
          </cell>
          <cell r="B112" t="str">
            <v>1074</v>
          </cell>
          <cell r="C112" t="str">
            <v xml:space="preserve">A2 - Inicial - Jardín              </v>
          </cell>
          <cell r="D112" t="str">
            <v>CONDURIRI / PAIRUMANI</v>
          </cell>
          <cell r="E112" t="str">
            <v>CONDURIRI</v>
          </cell>
          <cell r="F112" t="str">
            <v>PAIRUMANI</v>
          </cell>
          <cell r="G112">
            <v>1</v>
          </cell>
          <cell r="H112">
            <v>1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</row>
        <row r="113">
          <cell r="A113" t="str">
            <v>1609593</v>
          </cell>
          <cell r="B113" t="str">
            <v>1075</v>
          </cell>
          <cell r="C113" t="str">
            <v xml:space="preserve">A2 - Inicial - Jardín              </v>
          </cell>
          <cell r="D113" t="str">
            <v>ILAVE / VILCA CHILE</v>
          </cell>
          <cell r="E113" t="str">
            <v>ILAVE</v>
          </cell>
          <cell r="F113" t="str">
            <v>VILCA CHILE</v>
          </cell>
          <cell r="G113">
            <v>1</v>
          </cell>
          <cell r="H113">
            <v>1</v>
          </cell>
          <cell r="I113">
            <v>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1609734</v>
          </cell>
          <cell r="B114">
            <v>1076</v>
          </cell>
          <cell r="C114" t="str">
            <v xml:space="preserve">A2 - Inicial - Jardín              </v>
          </cell>
          <cell r="D114" t="str">
            <v>ILAVE / JAQUENCACHI</v>
          </cell>
          <cell r="E114" t="str">
            <v>ILAVE</v>
          </cell>
          <cell r="F114" t="str">
            <v>JAQUENCACHI</v>
          </cell>
          <cell r="G114">
            <v>2</v>
          </cell>
          <cell r="H114">
            <v>2</v>
          </cell>
          <cell r="I114">
            <v>1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</row>
        <row r="115">
          <cell r="A115" t="str">
            <v>1610161</v>
          </cell>
          <cell r="B115" t="str">
            <v>1077</v>
          </cell>
          <cell r="C115" t="str">
            <v xml:space="preserve">A2 - Inicial - Jardín              </v>
          </cell>
          <cell r="D115" t="str">
            <v>ILAVE / PALLALLMARCA</v>
          </cell>
          <cell r="E115" t="str">
            <v>ILAVE</v>
          </cell>
          <cell r="F115" t="str">
            <v>PALLALLMARCA</v>
          </cell>
          <cell r="G115">
            <v>1</v>
          </cell>
          <cell r="H115">
            <v>1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</row>
        <row r="116">
          <cell r="A116" t="str">
            <v>1609684</v>
          </cell>
          <cell r="B116" t="str">
            <v>1078</v>
          </cell>
          <cell r="C116" t="str">
            <v xml:space="preserve">A2 - Inicial - Jardín              </v>
          </cell>
          <cell r="D116" t="str">
            <v>ILAVE / CHUNGARA</v>
          </cell>
          <cell r="E116" t="str">
            <v>ILAVE</v>
          </cell>
          <cell r="F116" t="str">
            <v>CHUNGARA</v>
          </cell>
          <cell r="G116">
            <v>1</v>
          </cell>
          <cell r="H116">
            <v>1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1610278</v>
          </cell>
          <cell r="B117" t="str">
            <v>1079</v>
          </cell>
          <cell r="C117" t="str">
            <v xml:space="preserve">A2 - Inicial - Jardín              </v>
          </cell>
          <cell r="D117" t="str">
            <v>CONDURIRI / YARIHUANI</v>
          </cell>
          <cell r="E117" t="str">
            <v>CONDURIRI</v>
          </cell>
          <cell r="F117" t="str">
            <v>YARIHUANI</v>
          </cell>
          <cell r="G117">
            <v>1</v>
          </cell>
          <cell r="H117">
            <v>1</v>
          </cell>
          <cell r="I117">
            <v>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1610211</v>
          </cell>
          <cell r="B118" t="str">
            <v>1080</v>
          </cell>
          <cell r="C118" t="str">
            <v xml:space="preserve">A2 - Inicial - Jardín              </v>
          </cell>
          <cell r="D118" t="str">
            <v>ILAVE / SAN CARLOS MARCACCOLLO</v>
          </cell>
          <cell r="E118" t="str">
            <v>ILAVE</v>
          </cell>
          <cell r="F118" t="str">
            <v>SAN CARLOS MARCACCOLLO</v>
          </cell>
          <cell r="G118">
            <v>1</v>
          </cell>
          <cell r="H118">
            <v>1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</row>
        <row r="119">
          <cell r="A119" t="str">
            <v>1609718</v>
          </cell>
          <cell r="B119" t="str">
            <v>1081</v>
          </cell>
          <cell r="C119" t="str">
            <v xml:space="preserve">A2 - Inicial - Jardín              </v>
          </cell>
          <cell r="D119" t="str">
            <v>ILAVE / CORARACA</v>
          </cell>
          <cell r="E119" t="str">
            <v>ILAVE</v>
          </cell>
          <cell r="F119" t="str">
            <v>CORARACA</v>
          </cell>
          <cell r="G119">
            <v>1</v>
          </cell>
          <cell r="H119">
            <v>1</v>
          </cell>
          <cell r="I119">
            <v>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A120" t="str">
            <v>1610252</v>
          </cell>
          <cell r="B120" t="str">
            <v>1082</v>
          </cell>
          <cell r="C120" t="str">
            <v xml:space="preserve">A2 - Inicial - Jardín              </v>
          </cell>
          <cell r="D120" t="str">
            <v>CAPAZO / TUPALA HACIENDA</v>
          </cell>
          <cell r="E120" t="str">
            <v>CAPAZO</v>
          </cell>
          <cell r="F120" t="str">
            <v>TUPALA HACIENDA</v>
          </cell>
          <cell r="G120">
            <v>1</v>
          </cell>
          <cell r="H120">
            <v>1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1578715</v>
          </cell>
          <cell r="B121" t="str">
            <v>1083</v>
          </cell>
          <cell r="C121" t="str">
            <v xml:space="preserve">A2 - Inicial - Jardín              </v>
          </cell>
          <cell r="D121" t="str">
            <v>ILAVE / CORPA</v>
          </cell>
          <cell r="E121" t="str">
            <v>ILAVE</v>
          </cell>
          <cell r="F121" t="str">
            <v>CORPA</v>
          </cell>
          <cell r="G121">
            <v>1</v>
          </cell>
          <cell r="H121">
            <v>1</v>
          </cell>
          <cell r="I121">
            <v>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1653484</v>
          </cell>
          <cell r="B122" t="str">
            <v>1117</v>
          </cell>
          <cell r="C122" t="str">
            <v xml:space="preserve">A2 - Inicial - Jardín              </v>
          </cell>
          <cell r="D122" t="str">
            <v>ILAVE / ILAVE</v>
          </cell>
          <cell r="E122" t="str">
            <v>ILAVE</v>
          </cell>
          <cell r="F122" t="str">
            <v>ILAVE</v>
          </cell>
          <cell r="G122">
            <v>1</v>
          </cell>
          <cell r="H122">
            <v>1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A123" t="str">
            <v>1653492</v>
          </cell>
          <cell r="B123" t="str">
            <v>1118</v>
          </cell>
          <cell r="C123" t="str">
            <v xml:space="preserve">A2 - Inicial - Jardín              </v>
          </cell>
          <cell r="D123" t="str">
            <v>ILAVE / CONCAHUI</v>
          </cell>
          <cell r="E123" t="str">
            <v>ILAVE</v>
          </cell>
          <cell r="F123" t="str">
            <v>CONCAHUI</v>
          </cell>
          <cell r="G123">
            <v>1</v>
          </cell>
          <cell r="H123">
            <v>1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1653518</v>
          </cell>
          <cell r="B124">
            <v>1119</v>
          </cell>
          <cell r="C124" t="str">
            <v xml:space="preserve">A2 - Inicial - Jardín              </v>
          </cell>
          <cell r="D124" t="str">
            <v>ILAVE / ILAVE</v>
          </cell>
          <cell r="E124" t="str">
            <v>ILAVE</v>
          </cell>
          <cell r="F124" t="str">
            <v>ILAVE</v>
          </cell>
          <cell r="G124">
            <v>2</v>
          </cell>
          <cell r="H124">
            <v>2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1678192</v>
          </cell>
          <cell r="B125" t="str">
            <v>1313</v>
          </cell>
          <cell r="C125" t="str">
            <v xml:space="preserve">A2 - Inicial - Jardín              </v>
          </cell>
          <cell r="D125" t="str">
            <v>ILAVE / CHOQUETANCA</v>
          </cell>
          <cell r="E125" t="str">
            <v>ILAVE</v>
          </cell>
          <cell r="F125" t="str">
            <v>CHOQUETANCA</v>
          </cell>
          <cell r="G125">
            <v>1</v>
          </cell>
          <cell r="H125">
            <v>1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1678135</v>
          </cell>
          <cell r="B126" t="str">
            <v>1314</v>
          </cell>
          <cell r="C126" t="str">
            <v xml:space="preserve">A2 - Inicial - Jardín              </v>
          </cell>
          <cell r="D126" t="str">
            <v>ILAVE / JALLANILLA</v>
          </cell>
          <cell r="E126" t="str">
            <v>ILAVE</v>
          </cell>
          <cell r="F126" t="str">
            <v>JALLANILLA</v>
          </cell>
          <cell r="G126">
            <v>1</v>
          </cell>
          <cell r="H126">
            <v>1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1678176</v>
          </cell>
          <cell r="B127" t="str">
            <v>1315</v>
          </cell>
          <cell r="C127" t="str">
            <v xml:space="preserve">A2 - Inicial - Jardín              </v>
          </cell>
          <cell r="D127" t="str">
            <v>ILAVE / JILACATURA</v>
          </cell>
          <cell r="E127" t="str">
            <v>ILAVE</v>
          </cell>
          <cell r="F127" t="str">
            <v>JILACATURA</v>
          </cell>
          <cell r="G127">
            <v>1</v>
          </cell>
          <cell r="H127">
            <v>1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1678168</v>
          </cell>
          <cell r="B128" t="str">
            <v>1316</v>
          </cell>
          <cell r="C128" t="str">
            <v xml:space="preserve">A2 - Inicial - Jardín              </v>
          </cell>
          <cell r="D128" t="str">
            <v>ILAVE / MAQUERA COMPUTI</v>
          </cell>
          <cell r="E128" t="str">
            <v>ILAVE</v>
          </cell>
          <cell r="F128" t="str">
            <v>MAQUERA COMPUTI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1678143</v>
          </cell>
          <cell r="B129" t="str">
            <v>1317</v>
          </cell>
          <cell r="C129" t="str">
            <v xml:space="preserve">A2 - Inicial - Jardín              </v>
          </cell>
          <cell r="D129" t="str">
            <v>ILAVE / ILAVE</v>
          </cell>
          <cell r="E129" t="str">
            <v>ILAVE</v>
          </cell>
          <cell r="F129" t="str">
            <v>ILAVE</v>
          </cell>
          <cell r="G129">
            <v>1</v>
          </cell>
          <cell r="H129">
            <v>1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</row>
        <row r="130">
          <cell r="A130" t="str">
            <v>1678127</v>
          </cell>
          <cell r="B130" t="str">
            <v>1318</v>
          </cell>
          <cell r="C130" t="str">
            <v xml:space="preserve">A2 - Inicial - Jardín              </v>
          </cell>
          <cell r="D130" t="str">
            <v>ILAVE / SARACAYA</v>
          </cell>
          <cell r="E130" t="str">
            <v>ILAVE</v>
          </cell>
          <cell r="F130" t="str">
            <v>SARACAYA</v>
          </cell>
          <cell r="G130">
            <v>1</v>
          </cell>
          <cell r="H130">
            <v>1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</row>
        <row r="131">
          <cell r="A131" t="str">
            <v>1678184</v>
          </cell>
          <cell r="B131" t="str">
            <v>1319</v>
          </cell>
          <cell r="C131" t="str">
            <v xml:space="preserve">A2 - Inicial - Jardín              </v>
          </cell>
          <cell r="D131" t="str">
            <v>ILAVE / SULCATURA II</v>
          </cell>
          <cell r="E131" t="str">
            <v>ILAVE</v>
          </cell>
          <cell r="F131" t="str">
            <v>SULCATURA II</v>
          </cell>
          <cell r="G131">
            <v>1</v>
          </cell>
          <cell r="H131">
            <v>1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1692250</v>
          </cell>
          <cell r="B132" t="str">
            <v>1320</v>
          </cell>
          <cell r="C132" t="str">
            <v xml:space="preserve">A2 - Inicial - Jardín              </v>
          </cell>
          <cell r="D132" t="str">
            <v>ILAVE / SAN JOSE</v>
          </cell>
          <cell r="E132" t="str">
            <v>ILAVE</v>
          </cell>
          <cell r="F132" t="str">
            <v>SAN JOSE</v>
          </cell>
          <cell r="G132">
            <v>2</v>
          </cell>
          <cell r="H132">
            <v>2</v>
          </cell>
          <cell r="I132">
            <v>0</v>
          </cell>
          <cell r="J132">
            <v>2</v>
          </cell>
          <cell r="K132">
            <v>0</v>
          </cell>
          <cell r="L132">
            <v>0</v>
          </cell>
          <cell r="M132">
            <v>0</v>
          </cell>
        </row>
        <row r="133">
          <cell r="A133" t="str">
            <v>1710789</v>
          </cell>
          <cell r="B133" t="str">
            <v>1461</v>
          </cell>
          <cell r="C133" t="str">
            <v xml:space="preserve">A2 - Inicial - Jardín              </v>
          </cell>
          <cell r="D133" t="str">
            <v>ILAVE / SICATA</v>
          </cell>
          <cell r="E133" t="str">
            <v>ILAVE</v>
          </cell>
          <cell r="F133" t="str">
            <v>SICATA</v>
          </cell>
          <cell r="G133">
            <v>1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1710797</v>
          </cell>
          <cell r="B134" t="str">
            <v>1462</v>
          </cell>
          <cell r="C134" t="str">
            <v xml:space="preserve">A2 - Inicial - Jardín              </v>
          </cell>
          <cell r="D134" t="str">
            <v>ILAVE / ALQUIPA</v>
          </cell>
          <cell r="E134" t="str">
            <v>ILAVE</v>
          </cell>
          <cell r="F134" t="str">
            <v>ALQUIPA</v>
          </cell>
          <cell r="G134">
            <v>1</v>
          </cell>
          <cell r="H134">
            <v>1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1710805</v>
          </cell>
          <cell r="B135" t="str">
            <v>1463</v>
          </cell>
          <cell r="C135" t="str">
            <v xml:space="preserve">A2 - Inicial - Jardín              </v>
          </cell>
          <cell r="D135" t="str">
            <v>ILAVE / LLAU</v>
          </cell>
          <cell r="E135" t="str">
            <v>ILAVE</v>
          </cell>
          <cell r="F135" t="str">
            <v>LLAU</v>
          </cell>
          <cell r="G135">
            <v>1</v>
          </cell>
          <cell r="H135">
            <v>1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</row>
        <row r="136">
          <cell r="A136" t="str">
            <v>1710763</v>
          </cell>
          <cell r="B136" t="str">
            <v>1464</v>
          </cell>
          <cell r="C136" t="str">
            <v xml:space="preserve">A2 - Inicial - Jardín              </v>
          </cell>
          <cell r="D136" t="str">
            <v>ILAVE / PUSUYO</v>
          </cell>
          <cell r="E136" t="str">
            <v>ILAVE</v>
          </cell>
          <cell r="F136" t="str">
            <v>PUSUYO</v>
          </cell>
          <cell r="G136">
            <v>1</v>
          </cell>
          <cell r="H136">
            <v>1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</row>
        <row r="137">
          <cell r="A137" t="str">
            <v>1710771</v>
          </cell>
          <cell r="B137" t="str">
            <v>1465</v>
          </cell>
          <cell r="C137" t="str">
            <v xml:space="preserve">A2 - Inicial - Jardín              </v>
          </cell>
          <cell r="D137" t="str">
            <v>ILAVE / YAURIMA</v>
          </cell>
          <cell r="E137" t="str">
            <v>ILAVE</v>
          </cell>
          <cell r="F137" t="str">
            <v>YAURIMA</v>
          </cell>
          <cell r="G137">
            <v>1</v>
          </cell>
          <cell r="H137">
            <v>1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</row>
        <row r="138">
          <cell r="A138" t="str">
            <v>1746320</v>
          </cell>
          <cell r="B138" t="str">
            <v>1594</v>
          </cell>
          <cell r="C138" t="str">
            <v xml:space="preserve">A2 - Inicial - Jardín              </v>
          </cell>
          <cell r="D138" t="str">
            <v>PILCUYO / CALLACHOCO</v>
          </cell>
          <cell r="E138" t="str">
            <v>PILCUYO</v>
          </cell>
          <cell r="F138" t="str">
            <v>CALLACHOCO</v>
          </cell>
          <cell r="G138">
            <v>1</v>
          </cell>
          <cell r="H138">
            <v>1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1785930</v>
          </cell>
          <cell r="B139">
            <v>1622</v>
          </cell>
          <cell r="C139" t="str">
            <v xml:space="preserve">A2 - Inicial - Jardín              </v>
          </cell>
          <cell r="D139" t="str">
            <v>ILAVE / CHINGANI</v>
          </cell>
          <cell r="E139" t="str">
            <v>ILAVE</v>
          </cell>
          <cell r="F139" t="str">
            <v>CHINGANI</v>
          </cell>
          <cell r="G139">
            <v>2</v>
          </cell>
          <cell r="H139">
            <v>2</v>
          </cell>
          <cell r="I139">
            <v>0</v>
          </cell>
          <cell r="J139">
            <v>2</v>
          </cell>
          <cell r="K139">
            <v>0</v>
          </cell>
          <cell r="L139">
            <v>0</v>
          </cell>
          <cell r="M139">
            <v>0</v>
          </cell>
        </row>
        <row r="140">
          <cell r="A140" t="str">
            <v>0230896</v>
          </cell>
          <cell r="B140" t="str">
            <v>70082</v>
          </cell>
          <cell r="C140" t="str">
            <v xml:space="preserve">B0 - Primaria                      </v>
          </cell>
          <cell r="D140" t="str">
            <v>ILAVE / SULCATURA 1</v>
          </cell>
          <cell r="E140" t="str">
            <v>ILAVE</v>
          </cell>
          <cell r="F140" t="str">
            <v>SULCATURA 1</v>
          </cell>
          <cell r="G140">
            <v>6</v>
          </cell>
          <cell r="H140">
            <v>4</v>
          </cell>
          <cell r="I140">
            <v>4</v>
          </cell>
          <cell r="J140">
            <v>0</v>
          </cell>
          <cell r="K140">
            <v>1</v>
          </cell>
          <cell r="L140">
            <v>0</v>
          </cell>
          <cell r="M140">
            <v>1</v>
          </cell>
        </row>
        <row r="141">
          <cell r="A141" t="str">
            <v>0231357</v>
          </cell>
          <cell r="B141">
            <v>70128</v>
          </cell>
          <cell r="C141" t="str">
            <v xml:space="preserve">B0 - Primaria                      </v>
          </cell>
          <cell r="D141" t="str">
            <v>ILAVE / JILACATURA</v>
          </cell>
          <cell r="E141" t="str">
            <v>ILAVE</v>
          </cell>
          <cell r="F141" t="str">
            <v>JILACATURA</v>
          </cell>
          <cell r="G141">
            <v>4</v>
          </cell>
          <cell r="H141">
            <v>3</v>
          </cell>
          <cell r="I141">
            <v>3</v>
          </cell>
          <cell r="J141">
            <v>0</v>
          </cell>
          <cell r="K141">
            <v>0</v>
          </cell>
          <cell r="L141">
            <v>0</v>
          </cell>
          <cell r="M141">
            <v>1</v>
          </cell>
        </row>
        <row r="142">
          <cell r="A142" t="str">
            <v>0231373</v>
          </cell>
          <cell r="B142" t="str">
            <v>70130</v>
          </cell>
          <cell r="C142" t="str">
            <v xml:space="preserve">B0 - Primaria                      </v>
          </cell>
          <cell r="D142" t="str">
            <v>ILAVE / CHOQUETANCA</v>
          </cell>
          <cell r="E142" t="str">
            <v>ILAVE</v>
          </cell>
          <cell r="F142" t="str">
            <v>CHOQUETANCA</v>
          </cell>
          <cell r="G142">
            <v>5</v>
          </cell>
          <cell r="H142">
            <v>4</v>
          </cell>
          <cell r="I142">
            <v>3</v>
          </cell>
          <cell r="J142">
            <v>1</v>
          </cell>
          <cell r="K142">
            <v>0</v>
          </cell>
          <cell r="L142">
            <v>0</v>
          </cell>
          <cell r="M142">
            <v>1</v>
          </cell>
        </row>
        <row r="143">
          <cell r="A143" t="str">
            <v>0231472</v>
          </cell>
          <cell r="B143" t="str">
            <v>70140</v>
          </cell>
          <cell r="C143" t="str">
            <v xml:space="preserve">B0 - Primaria                      </v>
          </cell>
          <cell r="D143" t="str">
            <v>ILAVE / SULLCACATURA  II</v>
          </cell>
          <cell r="E143" t="str">
            <v>ILAVE</v>
          </cell>
          <cell r="F143" t="str">
            <v>SULLCACATURA  II</v>
          </cell>
          <cell r="G143">
            <v>6</v>
          </cell>
          <cell r="H143">
            <v>4</v>
          </cell>
          <cell r="I143">
            <v>4</v>
          </cell>
          <cell r="J143">
            <v>0</v>
          </cell>
          <cell r="K143">
            <v>1</v>
          </cell>
          <cell r="L143">
            <v>0</v>
          </cell>
          <cell r="M143">
            <v>1</v>
          </cell>
        </row>
        <row r="144">
          <cell r="A144" t="str">
            <v>0573139</v>
          </cell>
          <cell r="B144" t="str">
            <v>70161</v>
          </cell>
          <cell r="C144" t="str">
            <v xml:space="preserve">B0 - Primaria                      </v>
          </cell>
          <cell r="D144" t="str">
            <v>ILAVE / SUQUINAPE</v>
          </cell>
          <cell r="E144" t="str">
            <v>ILAVE</v>
          </cell>
          <cell r="F144" t="str">
            <v>SUQUINAPE</v>
          </cell>
          <cell r="G144">
            <v>2</v>
          </cell>
          <cell r="H144">
            <v>2</v>
          </cell>
          <cell r="I144">
            <v>2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 t="str">
            <v>0231746</v>
          </cell>
          <cell r="B145" t="str">
            <v>70167</v>
          </cell>
          <cell r="C145" t="str">
            <v xml:space="preserve">B0 - Primaria                      </v>
          </cell>
          <cell r="D145" t="str">
            <v>ILAVE / LAQUI</v>
          </cell>
          <cell r="E145" t="str">
            <v>ILAVE</v>
          </cell>
          <cell r="F145" t="str">
            <v>LAQUI</v>
          </cell>
          <cell r="G145">
            <v>2</v>
          </cell>
          <cell r="H145">
            <v>2</v>
          </cell>
          <cell r="I145">
            <v>1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</row>
        <row r="146">
          <cell r="A146" t="str">
            <v>0231845</v>
          </cell>
          <cell r="B146" t="str">
            <v>70178</v>
          </cell>
          <cell r="C146" t="str">
            <v xml:space="preserve">B0 - Primaria                      </v>
          </cell>
          <cell r="D146" t="str">
            <v>ILAVE / YACANGO CENTRAL</v>
          </cell>
          <cell r="E146" t="str">
            <v>ILAVE</v>
          </cell>
          <cell r="F146" t="str">
            <v>YACANGO CENTRAL</v>
          </cell>
          <cell r="G146">
            <v>6</v>
          </cell>
          <cell r="H146">
            <v>5</v>
          </cell>
          <cell r="I146">
            <v>4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</row>
        <row r="147">
          <cell r="A147" t="str">
            <v>0549402</v>
          </cell>
          <cell r="B147" t="str">
            <v>70200</v>
          </cell>
          <cell r="C147" t="str">
            <v xml:space="preserve">B0 - Primaria                      </v>
          </cell>
          <cell r="D147" t="str">
            <v>ILAVE / CANGALLE</v>
          </cell>
          <cell r="E147" t="str">
            <v>ILAVE</v>
          </cell>
          <cell r="F147" t="str">
            <v>CANGALLE</v>
          </cell>
          <cell r="G147">
            <v>7</v>
          </cell>
          <cell r="H147">
            <v>5</v>
          </cell>
          <cell r="I147">
            <v>3</v>
          </cell>
          <cell r="J147">
            <v>2</v>
          </cell>
          <cell r="K147">
            <v>1</v>
          </cell>
          <cell r="L147">
            <v>0</v>
          </cell>
          <cell r="M147">
            <v>1</v>
          </cell>
        </row>
        <row r="148">
          <cell r="A148" t="str">
            <v>0220798</v>
          </cell>
          <cell r="B148" t="str">
            <v>70201</v>
          </cell>
          <cell r="C148" t="str">
            <v xml:space="preserve">B0 - Primaria                      </v>
          </cell>
          <cell r="D148" t="str">
            <v>CONDURIRI / CALASAYA</v>
          </cell>
          <cell r="E148" t="str">
            <v>CONDURIRI</v>
          </cell>
          <cell r="F148" t="str">
            <v>CALASAYA</v>
          </cell>
          <cell r="G148">
            <v>1</v>
          </cell>
          <cell r="H148">
            <v>1</v>
          </cell>
          <cell r="I148">
            <v>1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 t="str">
            <v>0220921</v>
          </cell>
          <cell r="B149" t="str">
            <v>70214</v>
          </cell>
          <cell r="C149" t="str">
            <v xml:space="preserve">B0 - Primaria                      </v>
          </cell>
          <cell r="D149" t="str">
            <v>CAPAZO / ROSARIO ALTO ANCOMARCA</v>
          </cell>
          <cell r="E149" t="str">
            <v>CAPAZO</v>
          </cell>
          <cell r="F149" t="str">
            <v>ROSARIO ALTO ANCOMARCA</v>
          </cell>
          <cell r="G149">
            <v>1</v>
          </cell>
          <cell r="H149">
            <v>1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 t="str">
            <v>0220939</v>
          </cell>
          <cell r="B150" t="str">
            <v>70215</v>
          </cell>
          <cell r="C150" t="str">
            <v xml:space="preserve">B0 - Primaria                      </v>
          </cell>
          <cell r="D150" t="str">
            <v>CAPAZO / CAPASO</v>
          </cell>
          <cell r="E150" t="str">
            <v>CAPAZO</v>
          </cell>
          <cell r="F150" t="str">
            <v>CAPASO</v>
          </cell>
          <cell r="G150">
            <v>2</v>
          </cell>
          <cell r="H150">
            <v>2</v>
          </cell>
          <cell r="I150">
            <v>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 t="str">
            <v>0220962</v>
          </cell>
          <cell r="B151" t="str">
            <v>70218</v>
          </cell>
          <cell r="C151" t="str">
            <v xml:space="preserve">B0 - Primaria                      </v>
          </cell>
          <cell r="D151" t="str">
            <v>CAPAZO / CHUA</v>
          </cell>
          <cell r="E151" t="str">
            <v>CAPAZO</v>
          </cell>
          <cell r="F151" t="str">
            <v>CHUA</v>
          </cell>
          <cell r="G151">
            <v>1</v>
          </cell>
          <cell r="H151">
            <v>1</v>
          </cell>
          <cell r="I151">
            <v>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0270611</v>
          </cell>
          <cell r="B152" t="str">
            <v>70315</v>
          </cell>
          <cell r="C152" t="str">
            <v xml:space="preserve">B0 - Primaria                      </v>
          </cell>
          <cell r="D152" t="str">
            <v>ILAVE / RAMON CASTILLA</v>
          </cell>
          <cell r="E152" t="str">
            <v>ILAVE</v>
          </cell>
          <cell r="F152" t="str">
            <v>RAMON CASTILLA</v>
          </cell>
          <cell r="G152">
            <v>61</v>
          </cell>
          <cell r="H152">
            <v>51</v>
          </cell>
          <cell r="I152">
            <v>45</v>
          </cell>
          <cell r="J152">
            <v>6</v>
          </cell>
          <cell r="K152">
            <v>3</v>
          </cell>
          <cell r="L152">
            <v>0</v>
          </cell>
          <cell r="M152">
            <v>7</v>
          </cell>
        </row>
        <row r="153">
          <cell r="A153" t="str">
            <v>0270629</v>
          </cell>
          <cell r="B153" t="str">
            <v>70316 SAGRADO CORAZON DE JESUS</v>
          </cell>
          <cell r="C153" t="str">
            <v xml:space="preserve">B0 - Primaria                      </v>
          </cell>
          <cell r="D153" t="str">
            <v>ILAVE / SAN MIGUEL</v>
          </cell>
          <cell r="E153" t="str">
            <v>ILAVE</v>
          </cell>
          <cell r="F153" t="str">
            <v>SAN MIGUEL</v>
          </cell>
          <cell r="G153">
            <v>38</v>
          </cell>
          <cell r="H153">
            <v>32</v>
          </cell>
          <cell r="I153">
            <v>30</v>
          </cell>
          <cell r="J153">
            <v>2</v>
          </cell>
          <cell r="K153">
            <v>0</v>
          </cell>
          <cell r="L153">
            <v>0</v>
          </cell>
          <cell r="M153">
            <v>6</v>
          </cell>
        </row>
        <row r="154">
          <cell r="A154" t="str">
            <v>0270637</v>
          </cell>
          <cell r="B154">
            <v>70317</v>
          </cell>
          <cell r="C154" t="str">
            <v xml:space="preserve">B0 - Primaria                      </v>
          </cell>
          <cell r="D154" t="str">
            <v>ILAVE / CHURU MAQUERA</v>
          </cell>
          <cell r="E154" t="str">
            <v>ILAVE</v>
          </cell>
          <cell r="F154" t="str">
            <v>CHURU MAQUERA</v>
          </cell>
          <cell r="G154">
            <v>7</v>
          </cell>
          <cell r="H154">
            <v>6</v>
          </cell>
          <cell r="I154">
            <v>5</v>
          </cell>
          <cell r="J154">
            <v>1</v>
          </cell>
          <cell r="K154">
            <v>0</v>
          </cell>
          <cell r="L154">
            <v>0</v>
          </cell>
          <cell r="M154">
            <v>1</v>
          </cell>
        </row>
        <row r="155">
          <cell r="A155" t="str">
            <v>0270645</v>
          </cell>
          <cell r="B155" t="str">
            <v>70318</v>
          </cell>
          <cell r="C155" t="str">
            <v xml:space="preserve">B0 - Primaria                      </v>
          </cell>
          <cell r="D155" t="str">
            <v>ILAVE / CHECCA</v>
          </cell>
          <cell r="E155" t="str">
            <v>ILAVE</v>
          </cell>
          <cell r="F155" t="str">
            <v>CHECCA</v>
          </cell>
          <cell r="G155">
            <v>5</v>
          </cell>
          <cell r="H155">
            <v>4</v>
          </cell>
          <cell r="I155">
            <v>4</v>
          </cell>
          <cell r="J155">
            <v>0</v>
          </cell>
          <cell r="K155">
            <v>0</v>
          </cell>
          <cell r="L155">
            <v>0</v>
          </cell>
          <cell r="M155">
            <v>1</v>
          </cell>
        </row>
        <row r="156">
          <cell r="A156" t="str">
            <v>0270652</v>
          </cell>
          <cell r="B156" t="str">
            <v>70319</v>
          </cell>
          <cell r="C156" t="str">
            <v xml:space="preserve">B0 - Primaria                      </v>
          </cell>
          <cell r="D156" t="str">
            <v>ILAVE / MAÑAZO</v>
          </cell>
          <cell r="E156" t="str">
            <v>ILAVE</v>
          </cell>
          <cell r="F156" t="str">
            <v>MAÑAZO</v>
          </cell>
          <cell r="G156">
            <v>4</v>
          </cell>
          <cell r="H156">
            <v>3</v>
          </cell>
          <cell r="I156">
            <v>3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</row>
        <row r="157">
          <cell r="A157" t="str">
            <v>0270660</v>
          </cell>
          <cell r="B157" t="str">
            <v>70320</v>
          </cell>
          <cell r="C157" t="str">
            <v xml:space="preserve">B0 - Primaria                      </v>
          </cell>
          <cell r="D157" t="str">
            <v>ILAVE / SIRAYA</v>
          </cell>
          <cell r="E157" t="str">
            <v>ILAVE</v>
          </cell>
          <cell r="F157" t="str">
            <v>SIRAYA</v>
          </cell>
          <cell r="G157">
            <v>5</v>
          </cell>
          <cell r="H157">
            <v>4</v>
          </cell>
          <cell r="I157">
            <v>3</v>
          </cell>
          <cell r="J157">
            <v>1</v>
          </cell>
          <cell r="K157">
            <v>0</v>
          </cell>
          <cell r="L157">
            <v>0</v>
          </cell>
          <cell r="M157">
            <v>1</v>
          </cell>
        </row>
        <row r="158">
          <cell r="A158" t="str">
            <v>0270678</v>
          </cell>
          <cell r="B158" t="str">
            <v>70321 DOMINGO PILCO VILCA</v>
          </cell>
          <cell r="C158" t="str">
            <v xml:space="preserve">B0 - Primaria                      </v>
          </cell>
          <cell r="D158" t="str">
            <v>ILAVE / CAMICACHI</v>
          </cell>
          <cell r="E158" t="str">
            <v>ILAVE</v>
          </cell>
          <cell r="F158" t="str">
            <v>CAMICACHI</v>
          </cell>
          <cell r="G158">
            <v>18</v>
          </cell>
          <cell r="H158">
            <v>16</v>
          </cell>
          <cell r="I158">
            <v>14</v>
          </cell>
          <cell r="J158">
            <v>2</v>
          </cell>
          <cell r="K158">
            <v>0</v>
          </cell>
          <cell r="L158">
            <v>0</v>
          </cell>
          <cell r="M158">
            <v>2</v>
          </cell>
        </row>
        <row r="159">
          <cell r="A159" t="str">
            <v>0270686</v>
          </cell>
          <cell r="B159" t="str">
            <v>70322</v>
          </cell>
          <cell r="C159" t="str">
            <v xml:space="preserve">B0 - Primaria                      </v>
          </cell>
          <cell r="D159" t="str">
            <v>ILAVE / CHUCARAYA</v>
          </cell>
          <cell r="E159" t="str">
            <v>ILAVE</v>
          </cell>
          <cell r="F159" t="str">
            <v>CHUCARAYA</v>
          </cell>
          <cell r="G159">
            <v>2</v>
          </cell>
          <cell r="H159">
            <v>2</v>
          </cell>
          <cell r="I159">
            <v>1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</row>
        <row r="160">
          <cell r="A160" t="str">
            <v>0270694</v>
          </cell>
          <cell r="B160" t="str">
            <v>70323</v>
          </cell>
          <cell r="C160" t="str">
            <v xml:space="preserve">B0 - Primaria                      </v>
          </cell>
          <cell r="D160" t="str">
            <v>ILAVE / APARUNE</v>
          </cell>
          <cell r="E160" t="str">
            <v>ILAVE</v>
          </cell>
          <cell r="F160" t="str">
            <v>APARUNE</v>
          </cell>
          <cell r="G160">
            <v>3</v>
          </cell>
          <cell r="H160">
            <v>3</v>
          </cell>
          <cell r="I160">
            <v>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0270702</v>
          </cell>
          <cell r="B161" t="str">
            <v>70324</v>
          </cell>
          <cell r="C161" t="str">
            <v xml:space="preserve">B0 - Primaria                      </v>
          </cell>
          <cell r="D161" t="str">
            <v>ILAVE / ROSACANI</v>
          </cell>
          <cell r="E161" t="str">
            <v>ILAVE</v>
          </cell>
          <cell r="F161" t="str">
            <v>ROSACANI</v>
          </cell>
          <cell r="G161">
            <v>14</v>
          </cell>
          <cell r="H161">
            <v>11</v>
          </cell>
          <cell r="I161">
            <v>10</v>
          </cell>
          <cell r="J161">
            <v>1</v>
          </cell>
          <cell r="K161">
            <v>1</v>
          </cell>
          <cell r="L161">
            <v>0</v>
          </cell>
          <cell r="M161">
            <v>2</v>
          </cell>
        </row>
        <row r="162">
          <cell r="A162" t="str">
            <v>0270710</v>
          </cell>
          <cell r="B162" t="str">
            <v>70325</v>
          </cell>
          <cell r="C162" t="str">
            <v xml:space="preserve">B0 - Primaria                      </v>
          </cell>
          <cell r="D162" t="str">
            <v>ILAVE / JACHOCCO HUARACCO</v>
          </cell>
          <cell r="E162" t="str">
            <v>ILAVE</v>
          </cell>
          <cell r="F162" t="str">
            <v>JACHOCCO HUARACCO</v>
          </cell>
          <cell r="G162">
            <v>14</v>
          </cell>
          <cell r="H162">
            <v>11</v>
          </cell>
          <cell r="I162">
            <v>10</v>
          </cell>
          <cell r="J162">
            <v>1</v>
          </cell>
          <cell r="K162">
            <v>2</v>
          </cell>
          <cell r="L162">
            <v>0</v>
          </cell>
          <cell r="M162">
            <v>1</v>
          </cell>
        </row>
        <row r="163">
          <cell r="A163" t="str">
            <v>0270728</v>
          </cell>
          <cell r="B163" t="str">
            <v>70326</v>
          </cell>
          <cell r="C163" t="str">
            <v xml:space="preserve">B0 - Primaria                      </v>
          </cell>
          <cell r="D163" t="str">
            <v>ILAVE / ULLACACHI</v>
          </cell>
          <cell r="E163" t="str">
            <v>ILAVE</v>
          </cell>
          <cell r="F163" t="str">
            <v>ULLACACHI</v>
          </cell>
          <cell r="G163">
            <v>2</v>
          </cell>
          <cell r="H163">
            <v>2</v>
          </cell>
          <cell r="I163">
            <v>2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 t="str">
            <v>0270736</v>
          </cell>
          <cell r="B164" t="str">
            <v>70327</v>
          </cell>
          <cell r="C164" t="str">
            <v xml:space="preserve">B0 - Primaria                      </v>
          </cell>
          <cell r="D164" t="str">
            <v>ILAVE / COPAPOJO / CHILUYO COPAPUJO</v>
          </cell>
          <cell r="E164" t="str">
            <v>ILAVE</v>
          </cell>
          <cell r="F164" t="str">
            <v>COPAPOJO / CHILUYO COPAPUJO</v>
          </cell>
          <cell r="G164">
            <v>5</v>
          </cell>
          <cell r="H164">
            <v>4</v>
          </cell>
          <cell r="I164">
            <v>4</v>
          </cell>
          <cell r="J164">
            <v>0</v>
          </cell>
          <cell r="K164">
            <v>0</v>
          </cell>
          <cell r="L164">
            <v>0</v>
          </cell>
          <cell r="M164">
            <v>1</v>
          </cell>
        </row>
        <row r="165">
          <cell r="A165" t="str">
            <v>0270744</v>
          </cell>
          <cell r="B165" t="str">
            <v>70328</v>
          </cell>
          <cell r="C165" t="str">
            <v xml:space="preserve">B0 - Primaria                      </v>
          </cell>
          <cell r="D165" t="str">
            <v>ILAVE / CATAMURO</v>
          </cell>
          <cell r="E165" t="str">
            <v>ILAVE</v>
          </cell>
          <cell r="F165" t="str">
            <v>CATAMURO</v>
          </cell>
          <cell r="G165">
            <v>3</v>
          </cell>
          <cell r="H165">
            <v>3</v>
          </cell>
          <cell r="I165">
            <v>2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</row>
        <row r="166">
          <cell r="A166" t="str">
            <v>0270751</v>
          </cell>
          <cell r="B166" t="str">
            <v>70329</v>
          </cell>
          <cell r="C166" t="str">
            <v xml:space="preserve">B0 - Primaria                      </v>
          </cell>
          <cell r="D166" t="str">
            <v>ILAVE / CUTINI PUCARA</v>
          </cell>
          <cell r="E166" t="str">
            <v>ILAVE</v>
          </cell>
          <cell r="F166" t="str">
            <v>CUTINI PUCARA</v>
          </cell>
          <cell r="G166">
            <v>2</v>
          </cell>
          <cell r="H166">
            <v>2</v>
          </cell>
          <cell r="I166">
            <v>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0270769</v>
          </cell>
          <cell r="B167" t="str">
            <v>70330</v>
          </cell>
          <cell r="C167" t="str">
            <v xml:space="preserve">B0 - Primaria                      </v>
          </cell>
          <cell r="D167" t="str">
            <v>PILCUYO / MAQUERCOTA</v>
          </cell>
          <cell r="E167" t="str">
            <v>PILCUYO</v>
          </cell>
          <cell r="F167" t="str">
            <v>MAQUERCOTA</v>
          </cell>
          <cell r="G167">
            <v>3</v>
          </cell>
          <cell r="H167">
            <v>3</v>
          </cell>
          <cell r="I167">
            <v>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0270777</v>
          </cell>
          <cell r="B168" t="str">
            <v>70331</v>
          </cell>
          <cell r="C168" t="str">
            <v xml:space="preserve">B0 - Primaria                      </v>
          </cell>
          <cell r="D168" t="str">
            <v>PILCUYO / HUARIQUISAMA</v>
          </cell>
          <cell r="E168" t="str">
            <v>PILCUYO</v>
          </cell>
          <cell r="F168" t="str">
            <v>HUARIQUISAMA</v>
          </cell>
          <cell r="G168">
            <v>3</v>
          </cell>
          <cell r="H168">
            <v>2</v>
          </cell>
          <cell r="I168">
            <v>2</v>
          </cell>
          <cell r="J168">
            <v>0</v>
          </cell>
          <cell r="K168">
            <v>1</v>
          </cell>
          <cell r="L168">
            <v>0</v>
          </cell>
          <cell r="M168">
            <v>0</v>
          </cell>
        </row>
        <row r="169">
          <cell r="A169" t="str">
            <v>0270785</v>
          </cell>
          <cell r="B169" t="str">
            <v>70332</v>
          </cell>
          <cell r="C169" t="str">
            <v xml:space="preserve">B0 - Primaria                      </v>
          </cell>
          <cell r="D169" t="str">
            <v>PILCUYO / ACCASO</v>
          </cell>
          <cell r="E169" t="str">
            <v>PILCUYO</v>
          </cell>
          <cell r="F169" t="str">
            <v>ACCASO</v>
          </cell>
          <cell r="G169">
            <v>5</v>
          </cell>
          <cell r="H169">
            <v>4</v>
          </cell>
          <cell r="I169">
            <v>3</v>
          </cell>
          <cell r="J169">
            <v>1</v>
          </cell>
          <cell r="K169">
            <v>0</v>
          </cell>
          <cell r="L169">
            <v>0</v>
          </cell>
          <cell r="M169">
            <v>1</v>
          </cell>
        </row>
        <row r="170">
          <cell r="A170" t="str">
            <v>0270793</v>
          </cell>
          <cell r="B170" t="str">
            <v>70333</v>
          </cell>
          <cell r="C170" t="str">
            <v xml:space="preserve">B0 - Primaria                      </v>
          </cell>
          <cell r="D170" t="str">
            <v>PILCUYO / MULLACANI</v>
          </cell>
          <cell r="E170" t="str">
            <v>PILCUYO</v>
          </cell>
          <cell r="F170" t="str">
            <v>MULLACANI</v>
          </cell>
          <cell r="G170">
            <v>3</v>
          </cell>
          <cell r="H170">
            <v>3</v>
          </cell>
          <cell r="I170">
            <v>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0270801</v>
          </cell>
          <cell r="B171" t="str">
            <v>70334</v>
          </cell>
          <cell r="C171" t="str">
            <v xml:space="preserve">B0 - Primaria                      </v>
          </cell>
          <cell r="D171" t="str">
            <v>PILCUYO / JILAMAICO</v>
          </cell>
          <cell r="E171" t="str">
            <v>PILCUYO</v>
          </cell>
          <cell r="F171" t="str">
            <v>JILAMAICO</v>
          </cell>
          <cell r="G171">
            <v>1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0270819</v>
          </cell>
          <cell r="B172" t="str">
            <v>70335</v>
          </cell>
          <cell r="C172" t="str">
            <v xml:space="preserve">B0 - Primaria                      </v>
          </cell>
          <cell r="D172" t="str">
            <v>PILCUYO / CACHIPUCARA</v>
          </cell>
          <cell r="E172" t="str">
            <v>PILCUYO</v>
          </cell>
          <cell r="F172" t="str">
            <v>CACHIPUCARA</v>
          </cell>
          <cell r="G172">
            <v>6</v>
          </cell>
          <cell r="H172">
            <v>5</v>
          </cell>
          <cell r="I172">
            <v>4</v>
          </cell>
          <cell r="J172">
            <v>1</v>
          </cell>
          <cell r="K172">
            <v>0</v>
          </cell>
          <cell r="L172">
            <v>0</v>
          </cell>
          <cell r="M172">
            <v>1</v>
          </cell>
        </row>
        <row r="173">
          <cell r="A173" t="str">
            <v>0270827</v>
          </cell>
          <cell r="B173" t="str">
            <v>70336</v>
          </cell>
          <cell r="C173" t="str">
            <v xml:space="preserve">B0 - Primaria                      </v>
          </cell>
          <cell r="D173" t="str">
            <v>PILCUYO / TARACANCAMAYA / CANCAMAYA</v>
          </cell>
          <cell r="E173" t="str">
            <v>PILCUYO</v>
          </cell>
          <cell r="F173" t="str">
            <v>TARACANCAMAYA / CANCAMAYA</v>
          </cell>
          <cell r="G173">
            <v>4</v>
          </cell>
          <cell r="H173">
            <v>3</v>
          </cell>
          <cell r="I173">
            <v>3</v>
          </cell>
          <cell r="J173">
            <v>0</v>
          </cell>
          <cell r="K173">
            <v>1</v>
          </cell>
          <cell r="L173">
            <v>0</v>
          </cell>
          <cell r="M173">
            <v>0</v>
          </cell>
        </row>
        <row r="174">
          <cell r="A174" t="str">
            <v>0335844</v>
          </cell>
          <cell r="B174" t="str">
            <v>70337</v>
          </cell>
          <cell r="C174" t="str">
            <v xml:space="preserve">B0 - Primaria                      </v>
          </cell>
          <cell r="D174" t="str">
            <v>PILCUYO / CONAPI SUMARIRE / JONAPI</v>
          </cell>
          <cell r="E174" t="str">
            <v>PILCUYO</v>
          </cell>
          <cell r="F174" t="str">
            <v>CONAPI SUMARIRE / JONAPI</v>
          </cell>
          <cell r="G174">
            <v>1</v>
          </cell>
          <cell r="H174">
            <v>1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0335851</v>
          </cell>
          <cell r="B175" t="str">
            <v>70338</v>
          </cell>
          <cell r="C175" t="str">
            <v xml:space="preserve">B0 - Primaria                      </v>
          </cell>
          <cell r="D175" t="str">
            <v>PILCUYO / YAJACIRCATUYO / TUYO / TUCO</v>
          </cell>
          <cell r="E175" t="str">
            <v>PILCUYO</v>
          </cell>
          <cell r="F175" t="str">
            <v>YAJACIRCATUYO / TUYO / TUCO</v>
          </cell>
          <cell r="G175">
            <v>2</v>
          </cell>
          <cell r="H175">
            <v>2</v>
          </cell>
          <cell r="I175">
            <v>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 t="str">
            <v>0305813</v>
          </cell>
          <cell r="B176" t="str">
            <v>70339</v>
          </cell>
          <cell r="C176" t="str">
            <v xml:space="preserve">B0 - Primaria                      </v>
          </cell>
          <cell r="D176" t="str">
            <v>PILCUYO / CHIPANA</v>
          </cell>
          <cell r="E176" t="str">
            <v>PILCUYO</v>
          </cell>
          <cell r="F176" t="str">
            <v>CHIPANA</v>
          </cell>
          <cell r="G176">
            <v>6</v>
          </cell>
          <cell r="H176">
            <v>5</v>
          </cell>
          <cell r="I176">
            <v>5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</row>
        <row r="177">
          <cell r="A177" t="str">
            <v>0305821</v>
          </cell>
          <cell r="B177" t="str">
            <v>70340 GLORIOSO JOSE ANTONIO ENCINAS</v>
          </cell>
          <cell r="C177" t="str">
            <v xml:space="preserve">B0 - Primaria                      </v>
          </cell>
          <cell r="D177" t="str">
            <v>PILCUYO / PILCUYO</v>
          </cell>
          <cell r="E177" t="str">
            <v>PILCUYO</v>
          </cell>
          <cell r="F177" t="str">
            <v>PILCUYO</v>
          </cell>
          <cell r="G177">
            <v>10</v>
          </cell>
          <cell r="H177">
            <v>8</v>
          </cell>
          <cell r="I177">
            <v>6</v>
          </cell>
          <cell r="J177">
            <v>2</v>
          </cell>
          <cell r="K177">
            <v>0</v>
          </cell>
          <cell r="L177">
            <v>0</v>
          </cell>
          <cell r="M177">
            <v>2</v>
          </cell>
        </row>
        <row r="178">
          <cell r="A178" t="str">
            <v>0305839</v>
          </cell>
          <cell r="B178">
            <v>70341</v>
          </cell>
          <cell r="C178" t="str">
            <v xml:space="preserve">B0 - Primaria                      </v>
          </cell>
          <cell r="D178" t="str">
            <v>SANTA ROSA / SANTA ROSA</v>
          </cell>
          <cell r="E178" t="str">
            <v>SANTA ROSA</v>
          </cell>
          <cell r="F178" t="str">
            <v>SANTA ROSA</v>
          </cell>
          <cell r="G178">
            <v>5</v>
          </cell>
          <cell r="H178">
            <v>4</v>
          </cell>
          <cell r="I178">
            <v>3</v>
          </cell>
          <cell r="J178">
            <v>1</v>
          </cell>
          <cell r="K178">
            <v>0</v>
          </cell>
          <cell r="L178">
            <v>0</v>
          </cell>
          <cell r="M178">
            <v>1</v>
          </cell>
        </row>
        <row r="179">
          <cell r="A179" t="str">
            <v>0305847</v>
          </cell>
          <cell r="B179" t="str">
            <v>70342</v>
          </cell>
          <cell r="C179" t="str">
            <v xml:space="preserve">B0 - Primaria                      </v>
          </cell>
          <cell r="D179" t="str">
            <v>SANTA ROSA / CHINCHILLAPI</v>
          </cell>
          <cell r="E179" t="str">
            <v>SANTA ROSA</v>
          </cell>
          <cell r="F179" t="str">
            <v>CHINCHILLAPI</v>
          </cell>
          <cell r="G179">
            <v>1</v>
          </cell>
          <cell r="H179">
            <v>1</v>
          </cell>
          <cell r="I179">
            <v>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 t="str">
            <v>0305854</v>
          </cell>
          <cell r="B180" t="str">
            <v>70343</v>
          </cell>
          <cell r="C180" t="str">
            <v xml:space="preserve">B0 - Primaria                      </v>
          </cell>
          <cell r="D180" t="str">
            <v>SANTA ROSA / ALIANZA</v>
          </cell>
          <cell r="E180" t="str">
            <v>SANTA ROSA</v>
          </cell>
          <cell r="F180" t="str">
            <v>ALIANZA</v>
          </cell>
          <cell r="G180">
            <v>19</v>
          </cell>
          <cell r="H180">
            <v>16</v>
          </cell>
          <cell r="I180">
            <v>9</v>
          </cell>
          <cell r="J180">
            <v>7</v>
          </cell>
          <cell r="K180">
            <v>1</v>
          </cell>
          <cell r="L180">
            <v>0</v>
          </cell>
          <cell r="M180">
            <v>2</v>
          </cell>
        </row>
        <row r="181">
          <cell r="A181" t="str">
            <v>0305862</v>
          </cell>
          <cell r="B181" t="str">
            <v>70344 CRISTO REY</v>
          </cell>
          <cell r="C181" t="str">
            <v xml:space="preserve">B0 - Primaria                      </v>
          </cell>
          <cell r="D181" t="str">
            <v>ILAVE / CALLATA</v>
          </cell>
          <cell r="E181" t="str">
            <v>ILAVE</v>
          </cell>
          <cell r="F181" t="str">
            <v>CALLATA</v>
          </cell>
          <cell r="G181">
            <v>5</v>
          </cell>
          <cell r="H181">
            <v>4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</row>
        <row r="182">
          <cell r="A182" t="str">
            <v>0305888</v>
          </cell>
          <cell r="B182" t="str">
            <v>70346</v>
          </cell>
          <cell r="C182" t="str">
            <v xml:space="preserve">B0 - Primaria                      </v>
          </cell>
          <cell r="D182" t="str">
            <v>ILAVE / CHALLA CCOLLO</v>
          </cell>
          <cell r="E182" t="str">
            <v>ILAVE</v>
          </cell>
          <cell r="F182" t="str">
            <v>CHALLA CCOLLO</v>
          </cell>
          <cell r="G182">
            <v>3</v>
          </cell>
          <cell r="H182">
            <v>3</v>
          </cell>
          <cell r="I182">
            <v>2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0305896</v>
          </cell>
          <cell r="B183" t="str">
            <v>70347</v>
          </cell>
          <cell r="C183" t="str">
            <v xml:space="preserve">B0 - Primaria                      </v>
          </cell>
          <cell r="D183" t="str">
            <v>ILAVE / COPACACHI CHILACOLLO</v>
          </cell>
          <cell r="E183" t="str">
            <v>ILAVE</v>
          </cell>
          <cell r="F183" t="str">
            <v>COPACACHI CHILACOLLO</v>
          </cell>
          <cell r="G183">
            <v>3</v>
          </cell>
          <cell r="H183">
            <v>3</v>
          </cell>
          <cell r="I183">
            <v>3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 t="str">
            <v>0305904</v>
          </cell>
          <cell r="B184">
            <v>70348</v>
          </cell>
          <cell r="C184" t="str">
            <v xml:space="preserve">B0 - Primaria                      </v>
          </cell>
          <cell r="D184" t="str">
            <v>ILAVE / JAQUENCACHI</v>
          </cell>
          <cell r="E184" t="str">
            <v>ILAVE</v>
          </cell>
          <cell r="F184" t="str">
            <v>JAQUENCACHI</v>
          </cell>
          <cell r="G184">
            <v>4</v>
          </cell>
          <cell r="H184">
            <v>3</v>
          </cell>
          <cell r="I184">
            <v>3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</row>
        <row r="185">
          <cell r="A185" t="str">
            <v>0305912</v>
          </cell>
          <cell r="B185" t="str">
            <v>70349</v>
          </cell>
          <cell r="C185" t="str">
            <v xml:space="preserve">B0 - Primaria                      </v>
          </cell>
          <cell r="D185" t="str">
            <v>ILAVE / URANI</v>
          </cell>
          <cell r="E185" t="str">
            <v>ILAVE</v>
          </cell>
          <cell r="F185" t="str">
            <v>URANI</v>
          </cell>
          <cell r="G185">
            <v>4</v>
          </cell>
          <cell r="H185">
            <v>4</v>
          </cell>
          <cell r="I185">
            <v>4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0305920</v>
          </cell>
          <cell r="B186" t="str">
            <v>70350</v>
          </cell>
          <cell r="C186" t="str">
            <v xml:space="preserve">B0 - Primaria                      </v>
          </cell>
          <cell r="D186" t="str">
            <v>ILAVE / PICHINCOTA</v>
          </cell>
          <cell r="E186" t="str">
            <v>ILAVE</v>
          </cell>
          <cell r="F186" t="str">
            <v>PICHINCOTA</v>
          </cell>
          <cell r="G186">
            <v>4</v>
          </cell>
          <cell r="H186">
            <v>4</v>
          </cell>
          <cell r="I186">
            <v>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 t="str">
            <v>0305938</v>
          </cell>
          <cell r="B187" t="str">
            <v>70351</v>
          </cell>
          <cell r="C187" t="str">
            <v xml:space="preserve">B0 - Primaria                      </v>
          </cell>
          <cell r="D187" t="str">
            <v>ILAVE / SENCA</v>
          </cell>
          <cell r="E187" t="str">
            <v>ILAVE</v>
          </cell>
          <cell r="F187" t="str">
            <v>SENCA</v>
          </cell>
          <cell r="G187">
            <v>2</v>
          </cell>
          <cell r="H187">
            <v>2</v>
          </cell>
          <cell r="I187">
            <v>1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</row>
        <row r="188">
          <cell r="A188" t="str">
            <v>0305946</v>
          </cell>
          <cell r="B188">
            <v>70352</v>
          </cell>
          <cell r="C188" t="str">
            <v xml:space="preserve">B0 - Primaria                      </v>
          </cell>
          <cell r="D188" t="str">
            <v>ILAVE / ALQUIPA</v>
          </cell>
          <cell r="E188" t="str">
            <v>ILAVE</v>
          </cell>
          <cell r="F188" t="str">
            <v>ALQUIPA</v>
          </cell>
          <cell r="G188">
            <v>4</v>
          </cell>
          <cell r="H188">
            <v>3</v>
          </cell>
          <cell r="I188">
            <v>3</v>
          </cell>
          <cell r="J188">
            <v>0</v>
          </cell>
          <cell r="K188">
            <v>0</v>
          </cell>
          <cell r="L188">
            <v>0</v>
          </cell>
          <cell r="M188">
            <v>1</v>
          </cell>
        </row>
        <row r="189">
          <cell r="A189" t="str">
            <v>0305953</v>
          </cell>
          <cell r="B189" t="str">
            <v>70353</v>
          </cell>
          <cell r="C189" t="str">
            <v xml:space="preserve">B0 - Primaria                      </v>
          </cell>
          <cell r="D189" t="str">
            <v>ILAVE / ANCOAMAYA</v>
          </cell>
          <cell r="E189" t="str">
            <v>ILAVE</v>
          </cell>
          <cell r="F189" t="str">
            <v>ANCOAMAYA</v>
          </cell>
          <cell r="G189">
            <v>2</v>
          </cell>
          <cell r="H189">
            <v>2</v>
          </cell>
          <cell r="I189">
            <v>2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0559237</v>
          </cell>
          <cell r="B190" t="str">
            <v>70354</v>
          </cell>
          <cell r="C190" t="str">
            <v xml:space="preserve">B0 - Primaria                      </v>
          </cell>
          <cell r="D190" t="str">
            <v>ILAVE / PUSUYO</v>
          </cell>
          <cell r="E190" t="str">
            <v>ILAVE</v>
          </cell>
          <cell r="F190" t="str">
            <v>PUSUYO</v>
          </cell>
          <cell r="G190">
            <v>2</v>
          </cell>
          <cell r="H190">
            <v>2</v>
          </cell>
          <cell r="I190">
            <v>2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0305979</v>
          </cell>
          <cell r="B191" t="str">
            <v>70355 SAGRADO NIÑO JESUS</v>
          </cell>
          <cell r="C191" t="str">
            <v xml:space="preserve">B0 - Primaria                      </v>
          </cell>
          <cell r="D191" t="str">
            <v>ILAVE / CCACCATA</v>
          </cell>
          <cell r="E191" t="str">
            <v>ILAVE</v>
          </cell>
          <cell r="F191" t="str">
            <v>CCACCATA</v>
          </cell>
          <cell r="G191">
            <v>2</v>
          </cell>
          <cell r="H191">
            <v>2</v>
          </cell>
          <cell r="I191">
            <v>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 t="str">
            <v>0305987</v>
          </cell>
          <cell r="B192" t="str">
            <v>70356</v>
          </cell>
          <cell r="C192" t="str">
            <v xml:space="preserve">B0 - Primaria                      </v>
          </cell>
          <cell r="D192" t="str">
            <v>ILAVE / CHIJICHAYA</v>
          </cell>
          <cell r="E192" t="str">
            <v>ILAVE</v>
          </cell>
          <cell r="F192" t="str">
            <v>CHIJICHAYA</v>
          </cell>
          <cell r="G192">
            <v>4</v>
          </cell>
          <cell r="H192">
            <v>4</v>
          </cell>
          <cell r="I192">
            <v>3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</row>
        <row r="193">
          <cell r="A193" t="str">
            <v>0305995</v>
          </cell>
          <cell r="B193" t="str">
            <v>70357</v>
          </cell>
          <cell r="C193" t="str">
            <v xml:space="preserve">B0 - Primaria                      </v>
          </cell>
          <cell r="D193" t="str">
            <v>ILAVE / MULLACONIHUECO</v>
          </cell>
          <cell r="E193" t="str">
            <v>ILAVE</v>
          </cell>
          <cell r="F193" t="str">
            <v>MULLACONIHUECO</v>
          </cell>
          <cell r="G193">
            <v>3</v>
          </cell>
          <cell r="H193">
            <v>3</v>
          </cell>
          <cell r="I193">
            <v>3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 t="str">
            <v>0306019</v>
          </cell>
          <cell r="B194">
            <v>70358</v>
          </cell>
          <cell r="C194" t="str">
            <v xml:space="preserve">B0 - Primaria                      </v>
          </cell>
          <cell r="D194" t="str">
            <v>ILAVE / CONCAHUI</v>
          </cell>
          <cell r="E194" t="str">
            <v>ILAVE</v>
          </cell>
          <cell r="F194" t="str">
            <v>CONCAHUI</v>
          </cell>
          <cell r="G194">
            <v>5</v>
          </cell>
          <cell r="H194">
            <v>4</v>
          </cell>
          <cell r="I194">
            <v>3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</row>
        <row r="195">
          <cell r="A195" t="str">
            <v>0306043</v>
          </cell>
          <cell r="B195" t="str">
            <v>70359</v>
          </cell>
          <cell r="C195" t="str">
            <v xml:space="preserve">B0 - Primaria                      </v>
          </cell>
          <cell r="D195" t="str">
            <v>ILAVE / CORARACA</v>
          </cell>
          <cell r="E195" t="str">
            <v>ILAVE</v>
          </cell>
          <cell r="F195" t="str">
            <v>CORARACA</v>
          </cell>
          <cell r="G195">
            <v>3</v>
          </cell>
          <cell r="H195">
            <v>3</v>
          </cell>
          <cell r="I195">
            <v>2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</row>
        <row r="196">
          <cell r="A196" t="str">
            <v>0306050</v>
          </cell>
          <cell r="B196" t="str">
            <v>70360</v>
          </cell>
          <cell r="C196" t="str">
            <v xml:space="preserve">B0 - Primaria                      </v>
          </cell>
          <cell r="D196" t="str">
            <v>ILAVE / SIMILLACA</v>
          </cell>
          <cell r="E196" t="str">
            <v>ILAVE</v>
          </cell>
          <cell r="F196" t="str">
            <v>SIMILLACA</v>
          </cell>
          <cell r="G196">
            <v>2</v>
          </cell>
          <cell r="H196">
            <v>2</v>
          </cell>
          <cell r="I196">
            <v>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 t="str">
            <v>0306068</v>
          </cell>
          <cell r="B197" t="str">
            <v>70361</v>
          </cell>
          <cell r="C197" t="str">
            <v xml:space="preserve">B0 - Primaria                      </v>
          </cell>
          <cell r="D197" t="str">
            <v>ILAVE / JICHU CCOLLO</v>
          </cell>
          <cell r="E197" t="str">
            <v>ILAVE</v>
          </cell>
          <cell r="F197" t="str">
            <v>JICHU CCOLLO</v>
          </cell>
          <cell r="G197">
            <v>1</v>
          </cell>
          <cell r="H197">
            <v>1</v>
          </cell>
          <cell r="I197">
            <v>1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 t="str">
            <v>0306092</v>
          </cell>
          <cell r="B198">
            <v>70363</v>
          </cell>
          <cell r="C198" t="str">
            <v xml:space="preserve">B0 - Primaria                      </v>
          </cell>
          <cell r="D198" t="str">
            <v>ILAVE / CONCHACA</v>
          </cell>
          <cell r="E198" t="str">
            <v>ILAVE</v>
          </cell>
          <cell r="F198" t="str">
            <v>CONCHACA</v>
          </cell>
          <cell r="G198">
            <v>5</v>
          </cell>
          <cell r="H198">
            <v>5</v>
          </cell>
          <cell r="I198">
            <v>4</v>
          </cell>
          <cell r="J198">
            <v>1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0306100</v>
          </cell>
          <cell r="B199" t="str">
            <v>70364</v>
          </cell>
          <cell r="C199" t="str">
            <v xml:space="preserve">B0 - Primaria                      </v>
          </cell>
          <cell r="D199" t="str">
            <v>ILAVE / CHIRIMAYA</v>
          </cell>
          <cell r="E199" t="str">
            <v>ILAVE</v>
          </cell>
          <cell r="F199" t="str">
            <v>CHIRIMAYA</v>
          </cell>
          <cell r="G199">
            <v>2</v>
          </cell>
          <cell r="H199">
            <v>2</v>
          </cell>
          <cell r="I199">
            <v>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0306233</v>
          </cell>
          <cell r="B200" t="str">
            <v>70365</v>
          </cell>
          <cell r="C200" t="str">
            <v xml:space="preserve">B0 - Primaria                      </v>
          </cell>
          <cell r="D200" t="str">
            <v>ILAVE / HUARIHUARANI</v>
          </cell>
          <cell r="E200" t="str">
            <v>ILAVE</v>
          </cell>
          <cell r="F200" t="str">
            <v>HUARIHUARANI</v>
          </cell>
          <cell r="G200">
            <v>2</v>
          </cell>
          <cell r="H200">
            <v>2</v>
          </cell>
          <cell r="I200">
            <v>1</v>
          </cell>
          <cell r="J200">
            <v>1</v>
          </cell>
          <cell r="K200">
            <v>0</v>
          </cell>
          <cell r="L200">
            <v>0</v>
          </cell>
          <cell r="M200">
            <v>0</v>
          </cell>
        </row>
        <row r="201">
          <cell r="A201" t="str">
            <v>0306332</v>
          </cell>
          <cell r="B201">
            <v>70367</v>
          </cell>
          <cell r="C201" t="str">
            <v xml:space="preserve">B0 - Primaria                      </v>
          </cell>
          <cell r="D201" t="str">
            <v>ILAVE / CORPA</v>
          </cell>
          <cell r="E201" t="str">
            <v>ILAVE</v>
          </cell>
          <cell r="F201" t="str">
            <v>CORPA</v>
          </cell>
          <cell r="G201">
            <v>4</v>
          </cell>
          <cell r="H201">
            <v>4</v>
          </cell>
          <cell r="I201">
            <v>2</v>
          </cell>
          <cell r="J201">
            <v>2</v>
          </cell>
          <cell r="K201">
            <v>0</v>
          </cell>
          <cell r="L201">
            <v>0</v>
          </cell>
          <cell r="M201">
            <v>0</v>
          </cell>
        </row>
        <row r="202">
          <cell r="A202" t="str">
            <v>0306357</v>
          </cell>
          <cell r="B202" t="str">
            <v>70369 JOSE OLAYA BALANDRA</v>
          </cell>
          <cell r="C202" t="str">
            <v xml:space="preserve">B0 - Primaria                      </v>
          </cell>
          <cell r="D202" t="str">
            <v>ILAVE / PHARATA COPANI</v>
          </cell>
          <cell r="E202" t="str">
            <v>ILAVE</v>
          </cell>
          <cell r="F202" t="str">
            <v>PHARATA COPANI</v>
          </cell>
          <cell r="G202">
            <v>5</v>
          </cell>
          <cell r="H202">
            <v>4</v>
          </cell>
          <cell r="I202">
            <v>4</v>
          </cell>
          <cell r="J202">
            <v>0</v>
          </cell>
          <cell r="K202">
            <v>0</v>
          </cell>
          <cell r="L202">
            <v>0</v>
          </cell>
          <cell r="M202">
            <v>1</v>
          </cell>
        </row>
        <row r="203">
          <cell r="A203" t="str">
            <v>0306365</v>
          </cell>
          <cell r="B203" t="str">
            <v>70370</v>
          </cell>
          <cell r="C203" t="str">
            <v xml:space="preserve">B0 - Primaria                      </v>
          </cell>
          <cell r="D203" t="str">
            <v>ILAVE / SAN CRISTOBAL</v>
          </cell>
          <cell r="E203" t="str">
            <v>ILAVE</v>
          </cell>
          <cell r="F203" t="str">
            <v>SAN CRISTOBAL</v>
          </cell>
          <cell r="G203">
            <v>8</v>
          </cell>
          <cell r="H203">
            <v>6</v>
          </cell>
          <cell r="I203">
            <v>5</v>
          </cell>
          <cell r="J203">
            <v>1</v>
          </cell>
          <cell r="K203">
            <v>2</v>
          </cell>
          <cell r="L203">
            <v>0</v>
          </cell>
          <cell r="M203">
            <v>0</v>
          </cell>
        </row>
        <row r="204">
          <cell r="A204" t="str">
            <v>0306373</v>
          </cell>
          <cell r="B204">
            <v>70371</v>
          </cell>
          <cell r="C204" t="str">
            <v xml:space="preserve">B0 - Primaria                      </v>
          </cell>
          <cell r="D204" t="str">
            <v>ILAVE / SANTA ROSA DE HUAYLLATA</v>
          </cell>
          <cell r="E204" t="str">
            <v>ILAVE</v>
          </cell>
          <cell r="F204" t="str">
            <v>SANTA ROSA DE HUAYLLATA</v>
          </cell>
          <cell r="G204">
            <v>4</v>
          </cell>
          <cell r="H204">
            <v>3</v>
          </cell>
          <cell r="I204">
            <v>3</v>
          </cell>
          <cell r="J204">
            <v>0</v>
          </cell>
          <cell r="K204">
            <v>0</v>
          </cell>
          <cell r="L204">
            <v>0</v>
          </cell>
          <cell r="M204">
            <v>1</v>
          </cell>
        </row>
        <row r="205">
          <cell r="A205" t="str">
            <v>0306381</v>
          </cell>
          <cell r="B205" t="str">
            <v>70372 GAMALIEL CHURATA</v>
          </cell>
          <cell r="C205" t="str">
            <v xml:space="preserve">B0 - Primaria                      </v>
          </cell>
          <cell r="D205" t="str">
            <v>ILAVE / COLLATA</v>
          </cell>
          <cell r="E205" t="str">
            <v>ILAVE</v>
          </cell>
          <cell r="F205" t="str">
            <v>COLLATA</v>
          </cell>
          <cell r="G205">
            <v>3</v>
          </cell>
          <cell r="H205">
            <v>3</v>
          </cell>
          <cell r="I205">
            <v>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0306399</v>
          </cell>
          <cell r="B206">
            <v>70373</v>
          </cell>
          <cell r="C206" t="str">
            <v xml:space="preserve">B0 - Primaria                      </v>
          </cell>
          <cell r="D206" t="str">
            <v>ILAVE / HUANCARANI</v>
          </cell>
          <cell r="E206" t="str">
            <v>ILAVE</v>
          </cell>
          <cell r="F206" t="str">
            <v>HUANCARANI</v>
          </cell>
          <cell r="G206">
            <v>3</v>
          </cell>
          <cell r="H206">
            <v>3</v>
          </cell>
          <cell r="I206">
            <v>2</v>
          </cell>
          <cell r="J206">
            <v>1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0306407</v>
          </cell>
          <cell r="B207" t="str">
            <v>70374</v>
          </cell>
          <cell r="C207" t="str">
            <v xml:space="preserve">B0 - Primaria                      </v>
          </cell>
          <cell r="D207" t="str">
            <v>ILAVE / HUINI HUININI</v>
          </cell>
          <cell r="E207" t="str">
            <v>ILAVE</v>
          </cell>
          <cell r="F207" t="str">
            <v>HUINI HUININI</v>
          </cell>
          <cell r="G207">
            <v>3</v>
          </cell>
          <cell r="H207">
            <v>3</v>
          </cell>
          <cell r="I207">
            <v>3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 t="str">
            <v>0306431</v>
          </cell>
          <cell r="B208" t="str">
            <v>70375</v>
          </cell>
          <cell r="C208" t="str">
            <v xml:space="preserve">B0 - Primaria                      </v>
          </cell>
          <cell r="D208" t="str">
            <v>ILAVE / COMPACAZO</v>
          </cell>
          <cell r="E208" t="str">
            <v>ILAVE</v>
          </cell>
          <cell r="F208" t="str">
            <v>COMPACAZO</v>
          </cell>
          <cell r="G208">
            <v>4</v>
          </cell>
          <cell r="H208">
            <v>3</v>
          </cell>
          <cell r="I208">
            <v>3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</row>
        <row r="209">
          <cell r="A209" t="str">
            <v>0306027</v>
          </cell>
          <cell r="B209" t="str">
            <v>70376</v>
          </cell>
          <cell r="C209" t="str">
            <v xml:space="preserve">B0 - Primaria                      </v>
          </cell>
          <cell r="D209" t="str">
            <v>PILCUYO / VILCATURPO</v>
          </cell>
          <cell r="E209" t="str">
            <v>PILCUYO</v>
          </cell>
          <cell r="F209" t="str">
            <v>VILCATURPO</v>
          </cell>
          <cell r="G209">
            <v>3</v>
          </cell>
          <cell r="H209">
            <v>3</v>
          </cell>
          <cell r="I209">
            <v>2</v>
          </cell>
          <cell r="J209">
            <v>1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0306035</v>
          </cell>
          <cell r="B210" t="str">
            <v>70377</v>
          </cell>
          <cell r="C210" t="str">
            <v xml:space="preserve">B0 - Primaria                      </v>
          </cell>
          <cell r="D210" t="str">
            <v>PILCUYO / HUAYLLATA</v>
          </cell>
          <cell r="E210" t="str">
            <v>PILCUYO</v>
          </cell>
          <cell r="F210" t="str">
            <v>HUAYLLATA</v>
          </cell>
          <cell r="G210">
            <v>3</v>
          </cell>
          <cell r="H210">
            <v>3</v>
          </cell>
          <cell r="I210">
            <v>3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0306076</v>
          </cell>
          <cell r="B211" t="str">
            <v>70378</v>
          </cell>
          <cell r="C211" t="str">
            <v xml:space="preserve">B0 - Primaria                      </v>
          </cell>
          <cell r="D211" t="str">
            <v>PILCUYO / CALLACHOCO</v>
          </cell>
          <cell r="E211" t="str">
            <v>PILCUYO</v>
          </cell>
          <cell r="F211" t="str">
            <v>CALLACHOCO</v>
          </cell>
          <cell r="G211">
            <v>3</v>
          </cell>
          <cell r="H211">
            <v>3</v>
          </cell>
          <cell r="I211">
            <v>3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0306118</v>
          </cell>
          <cell r="B212" t="str">
            <v>70379</v>
          </cell>
          <cell r="C212" t="str">
            <v xml:space="preserve">B0 - Primaria                      </v>
          </cell>
          <cell r="D212" t="str">
            <v>PILCUYO / QUETY</v>
          </cell>
          <cell r="E212" t="str">
            <v>PILCUYO</v>
          </cell>
          <cell r="F212" t="str">
            <v>QUETY</v>
          </cell>
          <cell r="G212">
            <v>2</v>
          </cell>
          <cell r="H212">
            <v>1</v>
          </cell>
          <cell r="I212">
            <v>1</v>
          </cell>
          <cell r="J212">
            <v>0</v>
          </cell>
          <cell r="K212">
            <v>1</v>
          </cell>
          <cell r="L212">
            <v>0</v>
          </cell>
          <cell r="M212">
            <v>0</v>
          </cell>
        </row>
        <row r="213">
          <cell r="A213" t="str">
            <v>0306126</v>
          </cell>
          <cell r="B213" t="str">
            <v>70380</v>
          </cell>
          <cell r="C213" t="str">
            <v xml:space="preserve">B0 - Primaria                      </v>
          </cell>
          <cell r="D213" t="str">
            <v>PILCUYO / SARAPI ARROYO</v>
          </cell>
          <cell r="E213" t="str">
            <v>PILCUYO</v>
          </cell>
          <cell r="F213" t="str">
            <v>SARAPI ARROYO</v>
          </cell>
          <cell r="G213">
            <v>3</v>
          </cell>
          <cell r="H213">
            <v>3</v>
          </cell>
          <cell r="I213">
            <v>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 t="str">
            <v>0306142</v>
          </cell>
          <cell r="B214" t="str">
            <v>70382</v>
          </cell>
          <cell r="C214" t="str">
            <v xml:space="preserve">B0 - Primaria                      </v>
          </cell>
          <cell r="D214" t="str">
            <v>ILAVE / OCOÑA</v>
          </cell>
          <cell r="E214" t="str">
            <v>ILAVE</v>
          </cell>
          <cell r="F214" t="str">
            <v>OCOÑA</v>
          </cell>
          <cell r="G214">
            <v>3</v>
          </cell>
          <cell r="H214">
            <v>3</v>
          </cell>
          <cell r="I214">
            <v>3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 t="str">
            <v>0306159</v>
          </cell>
          <cell r="B215" t="str">
            <v>70383</v>
          </cell>
          <cell r="C215" t="str">
            <v xml:space="preserve">B0 - Primaria                      </v>
          </cell>
          <cell r="D215" t="str">
            <v>PILCUYO / SANCUTA</v>
          </cell>
          <cell r="E215" t="str">
            <v>PILCUYO</v>
          </cell>
          <cell r="F215" t="str">
            <v>SANCUTA</v>
          </cell>
          <cell r="G215">
            <v>4</v>
          </cell>
          <cell r="H215">
            <v>3</v>
          </cell>
          <cell r="I215">
            <v>3</v>
          </cell>
          <cell r="J215">
            <v>0</v>
          </cell>
          <cell r="K215">
            <v>0</v>
          </cell>
          <cell r="L215">
            <v>0</v>
          </cell>
          <cell r="M215">
            <v>1</v>
          </cell>
        </row>
        <row r="216">
          <cell r="A216" t="str">
            <v>0306167</v>
          </cell>
          <cell r="B216" t="str">
            <v>70384</v>
          </cell>
          <cell r="C216" t="str">
            <v xml:space="preserve">B0 - Primaria                      </v>
          </cell>
          <cell r="D216" t="str">
            <v>PILCUYO / MARCOLLO</v>
          </cell>
          <cell r="E216" t="str">
            <v>PILCUYO</v>
          </cell>
          <cell r="F216" t="str">
            <v>MARCOLLO</v>
          </cell>
          <cell r="G216">
            <v>4</v>
          </cell>
          <cell r="H216">
            <v>3</v>
          </cell>
          <cell r="I216">
            <v>3</v>
          </cell>
          <cell r="J216">
            <v>0</v>
          </cell>
          <cell r="K216">
            <v>0</v>
          </cell>
          <cell r="L216">
            <v>0</v>
          </cell>
          <cell r="M216">
            <v>1</v>
          </cell>
        </row>
        <row r="217">
          <cell r="A217" t="str">
            <v>0306175</v>
          </cell>
          <cell r="B217">
            <v>70385</v>
          </cell>
          <cell r="C217" t="str">
            <v xml:space="preserve">B0 - Primaria                      </v>
          </cell>
          <cell r="D217" t="str">
            <v>PILCUYO / SARAPI PEÑALOSA / SACARE PEÑALOSA</v>
          </cell>
          <cell r="E217" t="str">
            <v>PILCUYO</v>
          </cell>
          <cell r="F217" t="str">
            <v>SARAPI PEÑALOSA / SACARE PEÑALOSA</v>
          </cell>
          <cell r="G217">
            <v>2</v>
          </cell>
          <cell r="H217">
            <v>2</v>
          </cell>
          <cell r="I217">
            <v>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 t="str">
            <v>0306183</v>
          </cell>
          <cell r="B218" t="str">
            <v>70386</v>
          </cell>
          <cell r="C218" t="str">
            <v xml:space="preserve">B0 - Primaria                      </v>
          </cell>
          <cell r="D218" t="str">
            <v>SANTA ROSA / LLUSTA</v>
          </cell>
          <cell r="E218" t="str">
            <v>SANTA ROSA</v>
          </cell>
          <cell r="F218" t="str">
            <v>LLUSTA</v>
          </cell>
          <cell r="G218">
            <v>1</v>
          </cell>
          <cell r="H218">
            <v>1</v>
          </cell>
          <cell r="I218">
            <v>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 t="str">
            <v>0306191</v>
          </cell>
          <cell r="B219" t="str">
            <v>70387</v>
          </cell>
          <cell r="C219" t="str">
            <v xml:space="preserve">B0 - Primaria                      </v>
          </cell>
          <cell r="D219" t="str">
            <v>SANTA ROSA / HUANACACAMAYA</v>
          </cell>
          <cell r="E219" t="str">
            <v>SANTA ROSA</v>
          </cell>
          <cell r="F219" t="str">
            <v>HUANACACAMAYA</v>
          </cell>
          <cell r="G219">
            <v>1</v>
          </cell>
          <cell r="H219">
            <v>1</v>
          </cell>
          <cell r="I219">
            <v>1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 t="str">
            <v>0306209</v>
          </cell>
          <cell r="B220" t="str">
            <v>70388</v>
          </cell>
          <cell r="C220" t="str">
            <v xml:space="preserve">B0 - Primaria                      </v>
          </cell>
          <cell r="D220" t="str">
            <v>SANTA ROSA / SULCANACA</v>
          </cell>
          <cell r="E220" t="str">
            <v>SANTA ROSA</v>
          </cell>
          <cell r="F220" t="str">
            <v>SULCANACA</v>
          </cell>
          <cell r="G220">
            <v>2</v>
          </cell>
          <cell r="H220">
            <v>2</v>
          </cell>
          <cell r="I220">
            <v>2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 t="str">
            <v>0306225</v>
          </cell>
          <cell r="B221" t="str">
            <v>70390</v>
          </cell>
          <cell r="C221" t="str">
            <v xml:space="preserve">B0 - Primaria                      </v>
          </cell>
          <cell r="D221" t="str">
            <v>SANTA ROSA / PATAPATA</v>
          </cell>
          <cell r="E221" t="str">
            <v>SANTA ROSA</v>
          </cell>
          <cell r="F221" t="str">
            <v>PATAPATA</v>
          </cell>
          <cell r="G221">
            <v>1</v>
          </cell>
          <cell r="H221">
            <v>1</v>
          </cell>
          <cell r="I221">
            <v>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 t="str">
            <v>0218412</v>
          </cell>
          <cell r="B222">
            <v>70607</v>
          </cell>
          <cell r="C222" t="str">
            <v xml:space="preserve">B0 - Primaria                      </v>
          </cell>
          <cell r="D222" t="str">
            <v>ILAVE / VILCACHILI</v>
          </cell>
          <cell r="E222" t="str">
            <v>ILAVE</v>
          </cell>
          <cell r="F222" t="str">
            <v>VILCACHILI</v>
          </cell>
          <cell r="G222">
            <v>4</v>
          </cell>
          <cell r="H222">
            <v>4</v>
          </cell>
          <cell r="I222">
            <v>3</v>
          </cell>
          <cell r="J222">
            <v>1</v>
          </cell>
          <cell r="K222">
            <v>0</v>
          </cell>
          <cell r="L222">
            <v>0</v>
          </cell>
          <cell r="M222">
            <v>0</v>
          </cell>
        </row>
        <row r="223">
          <cell r="A223" t="str">
            <v>0243766</v>
          </cell>
          <cell r="B223" t="str">
            <v>70610</v>
          </cell>
          <cell r="C223" t="str">
            <v xml:space="preserve">B0 - Primaria                      </v>
          </cell>
          <cell r="D223" t="str">
            <v>CONDURIRI / MIRAFLORES</v>
          </cell>
          <cell r="E223" t="str">
            <v>CONDURIRI</v>
          </cell>
          <cell r="F223" t="str">
            <v>MIRAFLORES</v>
          </cell>
          <cell r="G223">
            <v>8</v>
          </cell>
          <cell r="H223">
            <v>7</v>
          </cell>
          <cell r="I223">
            <v>5</v>
          </cell>
          <cell r="J223">
            <v>2</v>
          </cell>
          <cell r="K223">
            <v>0</v>
          </cell>
          <cell r="L223">
            <v>0</v>
          </cell>
          <cell r="M223">
            <v>1</v>
          </cell>
        </row>
        <row r="224">
          <cell r="A224" t="str">
            <v>0218446</v>
          </cell>
          <cell r="B224" t="str">
            <v>70613 TUPAC AMARU</v>
          </cell>
          <cell r="C224" t="str">
            <v xml:space="preserve">B0 - Primaria                      </v>
          </cell>
          <cell r="D224" t="str">
            <v>ILAVE / CCOLLPA</v>
          </cell>
          <cell r="E224" t="str">
            <v>ILAVE</v>
          </cell>
          <cell r="F224" t="str">
            <v>CCOLLPA</v>
          </cell>
          <cell r="G224">
            <v>4</v>
          </cell>
          <cell r="H224">
            <v>3</v>
          </cell>
          <cell r="I224">
            <v>3</v>
          </cell>
          <cell r="J224">
            <v>0</v>
          </cell>
          <cell r="K224">
            <v>1</v>
          </cell>
          <cell r="L224">
            <v>0</v>
          </cell>
          <cell r="M224">
            <v>0</v>
          </cell>
        </row>
        <row r="225">
          <cell r="A225" t="str">
            <v>0243790</v>
          </cell>
          <cell r="B225" t="str">
            <v>70614 SAN MARTIN DE PORRES</v>
          </cell>
          <cell r="C225" t="str">
            <v xml:space="preserve">B0 - Primaria                      </v>
          </cell>
          <cell r="D225" t="str">
            <v>ILAVE / ALASAYA</v>
          </cell>
          <cell r="E225" t="str">
            <v>ILAVE</v>
          </cell>
          <cell r="F225" t="str">
            <v>ALASAYA</v>
          </cell>
          <cell r="G225">
            <v>46</v>
          </cell>
          <cell r="H225">
            <v>39</v>
          </cell>
          <cell r="I225">
            <v>34</v>
          </cell>
          <cell r="J225">
            <v>5</v>
          </cell>
          <cell r="K225">
            <v>1</v>
          </cell>
          <cell r="L225">
            <v>0</v>
          </cell>
          <cell r="M225">
            <v>6</v>
          </cell>
        </row>
        <row r="226">
          <cell r="A226" t="str">
            <v>0218453</v>
          </cell>
          <cell r="B226" t="str">
            <v>70617</v>
          </cell>
          <cell r="C226" t="str">
            <v xml:space="preserve">B0 - Primaria                      </v>
          </cell>
          <cell r="D226" t="str">
            <v>PILCUYO / CHAULLACAMANI</v>
          </cell>
          <cell r="E226" t="str">
            <v>PILCUYO</v>
          </cell>
          <cell r="F226" t="str">
            <v>CHAULLACAMANI</v>
          </cell>
          <cell r="G226">
            <v>2</v>
          </cell>
          <cell r="H226">
            <v>2</v>
          </cell>
          <cell r="I226">
            <v>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 t="str">
            <v>0474619</v>
          </cell>
          <cell r="B227" t="str">
            <v>70621</v>
          </cell>
          <cell r="C227" t="str">
            <v xml:space="preserve">B0 - Primaria                      </v>
          </cell>
          <cell r="D227" t="str">
            <v>CAPAZO / ANCOMARCA</v>
          </cell>
          <cell r="E227" t="str">
            <v>CAPAZO</v>
          </cell>
          <cell r="F227" t="str">
            <v>ANCOMARCA</v>
          </cell>
          <cell r="G227">
            <v>2</v>
          </cell>
          <cell r="H227">
            <v>2</v>
          </cell>
          <cell r="I227">
            <v>2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 t="str">
            <v>0548909</v>
          </cell>
          <cell r="B228" t="str">
            <v>70626</v>
          </cell>
          <cell r="C228" t="str">
            <v xml:space="preserve">B0 - Primaria                      </v>
          </cell>
          <cell r="D228" t="str">
            <v>SANTA ROSA / PUNTA PERDIDA</v>
          </cell>
          <cell r="E228" t="str">
            <v>SANTA ROSA</v>
          </cell>
          <cell r="F228" t="str">
            <v>PUNTA PERDIDA</v>
          </cell>
          <cell r="G228">
            <v>1</v>
          </cell>
          <cell r="H228">
            <v>1</v>
          </cell>
          <cell r="I228">
            <v>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 t="str">
            <v>0227769</v>
          </cell>
          <cell r="B229" t="str">
            <v>70634</v>
          </cell>
          <cell r="C229" t="str">
            <v xml:space="preserve">B0 - Primaria                      </v>
          </cell>
          <cell r="D229" t="str">
            <v>PILCUYO / TICONA</v>
          </cell>
          <cell r="E229" t="str">
            <v>PILCUYO</v>
          </cell>
          <cell r="F229" t="str">
            <v>TICONA</v>
          </cell>
          <cell r="G229">
            <v>2</v>
          </cell>
          <cell r="H229">
            <v>2</v>
          </cell>
          <cell r="I229">
            <v>1</v>
          </cell>
          <cell r="J229">
            <v>1</v>
          </cell>
          <cell r="K229">
            <v>0</v>
          </cell>
          <cell r="L229">
            <v>0</v>
          </cell>
          <cell r="M229">
            <v>0</v>
          </cell>
        </row>
        <row r="230">
          <cell r="A230" t="str">
            <v>0529602</v>
          </cell>
          <cell r="B230" t="str">
            <v>70643</v>
          </cell>
          <cell r="C230" t="str">
            <v xml:space="preserve">B0 - Primaria                      </v>
          </cell>
          <cell r="D230" t="str">
            <v>SANTA ROSA / AROPATA</v>
          </cell>
          <cell r="E230" t="str">
            <v>SANTA ROSA</v>
          </cell>
          <cell r="F230" t="str">
            <v>AROPATA</v>
          </cell>
          <cell r="G230">
            <v>1</v>
          </cell>
          <cell r="H230">
            <v>1</v>
          </cell>
          <cell r="I230">
            <v>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0547612</v>
          </cell>
          <cell r="B231">
            <v>70648</v>
          </cell>
          <cell r="C231" t="str">
            <v xml:space="preserve">B0 - Primaria                      </v>
          </cell>
          <cell r="D231" t="str">
            <v>ILAVE / THOCORI JARANI</v>
          </cell>
          <cell r="E231" t="str">
            <v>ILAVE</v>
          </cell>
          <cell r="F231" t="str">
            <v>THOCORI JARANI</v>
          </cell>
          <cell r="G231">
            <v>5</v>
          </cell>
          <cell r="H231">
            <v>4</v>
          </cell>
          <cell r="I231">
            <v>4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</row>
        <row r="232">
          <cell r="A232" t="str">
            <v>0615476</v>
          </cell>
          <cell r="B232" t="str">
            <v>70659</v>
          </cell>
          <cell r="C232" t="str">
            <v xml:space="preserve">B0 - Primaria                      </v>
          </cell>
          <cell r="D232" t="str">
            <v>ILAVE / WENCASI</v>
          </cell>
          <cell r="E232" t="str">
            <v>ILAVE</v>
          </cell>
          <cell r="F232" t="str">
            <v>WENCASI</v>
          </cell>
          <cell r="G232">
            <v>1</v>
          </cell>
          <cell r="H232">
            <v>1</v>
          </cell>
          <cell r="I232">
            <v>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 t="str">
            <v>0529404</v>
          </cell>
          <cell r="B233" t="str">
            <v>70661</v>
          </cell>
          <cell r="C233" t="str">
            <v xml:space="preserve">B0 - Primaria                      </v>
          </cell>
          <cell r="D233" t="str">
            <v>ILAVE / CHOQUE</v>
          </cell>
          <cell r="E233" t="str">
            <v>ILAVE</v>
          </cell>
          <cell r="F233" t="str">
            <v>CHOQUE</v>
          </cell>
          <cell r="G233">
            <v>3</v>
          </cell>
          <cell r="H233">
            <v>3</v>
          </cell>
          <cell r="I233">
            <v>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 t="str">
            <v>0559351</v>
          </cell>
          <cell r="B234" t="str">
            <v>70669</v>
          </cell>
          <cell r="C234" t="str">
            <v xml:space="preserve">B0 - Primaria                      </v>
          </cell>
          <cell r="D234" t="str">
            <v>SANTA ROSA / CUIPACUIPA</v>
          </cell>
          <cell r="E234" t="str">
            <v>SANTA ROSA</v>
          </cell>
          <cell r="F234" t="str">
            <v>CUIPACUIPA</v>
          </cell>
          <cell r="G234">
            <v>1</v>
          </cell>
          <cell r="H234">
            <v>1</v>
          </cell>
          <cell r="I234">
            <v>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 t="str">
            <v>0516146</v>
          </cell>
          <cell r="B235" t="str">
            <v>70685</v>
          </cell>
          <cell r="C235" t="str">
            <v xml:space="preserve">B0 - Primaria                      </v>
          </cell>
          <cell r="D235" t="str">
            <v>PILCUYO / CHAJÑA CHAJÑANI / CHOJNECHOUNA</v>
          </cell>
          <cell r="E235" t="str">
            <v>PILCUYO</v>
          </cell>
          <cell r="F235" t="str">
            <v>CHAJÑA CHAJÑANI / CHOJNECHOUNA</v>
          </cell>
          <cell r="G235">
            <v>3</v>
          </cell>
          <cell r="H235">
            <v>3</v>
          </cell>
          <cell r="I235">
            <v>3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 t="str">
            <v>0615294</v>
          </cell>
          <cell r="B236">
            <v>70686</v>
          </cell>
          <cell r="C236" t="str">
            <v xml:space="preserve">B0 - Primaria                      </v>
          </cell>
          <cell r="D236" t="str">
            <v>ILAVE / CHOCOQUELCANI</v>
          </cell>
          <cell r="E236" t="str">
            <v>ILAVE</v>
          </cell>
          <cell r="F236" t="str">
            <v>CHOCOQUELCANI</v>
          </cell>
          <cell r="G236">
            <v>6</v>
          </cell>
          <cell r="H236">
            <v>5</v>
          </cell>
          <cell r="I236">
            <v>3</v>
          </cell>
          <cell r="J236">
            <v>2</v>
          </cell>
          <cell r="K236">
            <v>0</v>
          </cell>
          <cell r="L236">
            <v>0</v>
          </cell>
          <cell r="M236">
            <v>1</v>
          </cell>
        </row>
        <row r="237">
          <cell r="A237" t="str">
            <v>0615328</v>
          </cell>
          <cell r="B237" t="str">
            <v>70711</v>
          </cell>
          <cell r="C237" t="str">
            <v xml:space="preserve">B0 - Primaria                      </v>
          </cell>
          <cell r="D237" t="str">
            <v>ILAVE / PUCARA YACANGO</v>
          </cell>
          <cell r="E237" t="str">
            <v>ILAVE</v>
          </cell>
          <cell r="F237" t="str">
            <v>PUCARA YACANGO</v>
          </cell>
          <cell r="G237">
            <v>2</v>
          </cell>
          <cell r="H237">
            <v>2</v>
          </cell>
          <cell r="I237">
            <v>2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 t="str">
            <v>0744342</v>
          </cell>
          <cell r="B238" t="str">
            <v>70712</v>
          </cell>
          <cell r="C238" t="str">
            <v xml:space="preserve">B0 - Primaria                      </v>
          </cell>
          <cell r="D238" t="str">
            <v>ILAVE / LOPEZ</v>
          </cell>
          <cell r="E238" t="str">
            <v>ILAVE</v>
          </cell>
          <cell r="F238" t="str">
            <v>LOPEZ</v>
          </cell>
          <cell r="G238">
            <v>3</v>
          </cell>
          <cell r="H238">
            <v>3</v>
          </cell>
          <cell r="I238">
            <v>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 t="str">
            <v>0516344</v>
          </cell>
          <cell r="B239" t="str">
            <v>70718</v>
          </cell>
          <cell r="C239" t="str">
            <v xml:space="preserve">B0 - Primaria                      </v>
          </cell>
          <cell r="D239" t="str">
            <v>ILAVE / ILAVE</v>
          </cell>
          <cell r="E239" t="str">
            <v>ILAVE</v>
          </cell>
          <cell r="F239" t="str">
            <v>ILAVE</v>
          </cell>
          <cell r="G239">
            <v>13</v>
          </cell>
          <cell r="H239">
            <v>10</v>
          </cell>
          <cell r="I239">
            <v>9</v>
          </cell>
          <cell r="J239">
            <v>1</v>
          </cell>
          <cell r="K239">
            <v>1</v>
          </cell>
          <cell r="L239">
            <v>0</v>
          </cell>
          <cell r="M239">
            <v>2</v>
          </cell>
        </row>
        <row r="240">
          <cell r="A240" t="str">
            <v>0474429</v>
          </cell>
          <cell r="B240" t="str">
            <v>70722</v>
          </cell>
          <cell r="C240" t="str">
            <v xml:space="preserve">B0 - Primaria                      </v>
          </cell>
          <cell r="D240" t="str">
            <v>ILAVE / PANTIHUECO</v>
          </cell>
          <cell r="E240" t="str">
            <v>ILAVE</v>
          </cell>
          <cell r="F240" t="str">
            <v>PANTIHUECO</v>
          </cell>
          <cell r="G240">
            <v>2</v>
          </cell>
          <cell r="H240">
            <v>2</v>
          </cell>
          <cell r="I240">
            <v>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 t="str">
            <v>0660373</v>
          </cell>
          <cell r="B241" t="str">
            <v>70723</v>
          </cell>
          <cell r="C241" t="str">
            <v xml:space="preserve">B0 - Primaria                      </v>
          </cell>
          <cell r="D241" t="str">
            <v>ILAVE / CHECACHATA</v>
          </cell>
          <cell r="E241" t="str">
            <v>ILAVE</v>
          </cell>
          <cell r="F241" t="str">
            <v>CHECACHATA</v>
          </cell>
          <cell r="G241">
            <v>2</v>
          </cell>
          <cell r="H241">
            <v>2</v>
          </cell>
          <cell r="I241">
            <v>1</v>
          </cell>
          <cell r="J241">
            <v>1</v>
          </cell>
          <cell r="K241">
            <v>0</v>
          </cell>
          <cell r="L241">
            <v>0</v>
          </cell>
          <cell r="M241">
            <v>0</v>
          </cell>
        </row>
        <row r="242">
          <cell r="A242" t="str">
            <v>0744318</v>
          </cell>
          <cell r="B242" t="str">
            <v>70728 PERU BIRF</v>
          </cell>
          <cell r="C242" t="str">
            <v xml:space="preserve">B0 - Primaria                      </v>
          </cell>
          <cell r="D242" t="str">
            <v>ILAVE / JOSE CARLOS MARIATEGUI</v>
          </cell>
          <cell r="E242" t="str">
            <v>ILAVE</v>
          </cell>
          <cell r="F242" t="str">
            <v>JOSE CARLOS MARIATEGUI</v>
          </cell>
          <cell r="G242">
            <v>18</v>
          </cell>
          <cell r="H242">
            <v>15</v>
          </cell>
          <cell r="I242">
            <v>11</v>
          </cell>
          <cell r="J242">
            <v>4</v>
          </cell>
          <cell r="K242">
            <v>1</v>
          </cell>
          <cell r="L242">
            <v>0</v>
          </cell>
          <cell r="M242">
            <v>2</v>
          </cell>
        </row>
        <row r="243">
          <cell r="A243" t="str">
            <v>0744383</v>
          </cell>
          <cell r="B243" t="str">
            <v>70730</v>
          </cell>
          <cell r="C243" t="str">
            <v xml:space="preserve">B0 - Primaria                      </v>
          </cell>
          <cell r="D243" t="str">
            <v>ILAVE / PALLALLMARCA</v>
          </cell>
          <cell r="E243" t="str">
            <v>ILAVE</v>
          </cell>
          <cell r="F243" t="str">
            <v>PALLALLMARCA</v>
          </cell>
          <cell r="G243">
            <v>3</v>
          </cell>
          <cell r="H243">
            <v>3</v>
          </cell>
          <cell r="I243">
            <v>3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 t="str">
            <v>0755017</v>
          </cell>
          <cell r="B244" t="str">
            <v>70731</v>
          </cell>
          <cell r="C244" t="str">
            <v xml:space="preserve">B0 - Primaria                      </v>
          </cell>
          <cell r="D244" t="str">
            <v>ILAVE / LACAYA</v>
          </cell>
          <cell r="E244" t="str">
            <v>ILAVE</v>
          </cell>
          <cell r="F244" t="str">
            <v>LACAYA</v>
          </cell>
          <cell r="G244">
            <v>3</v>
          </cell>
          <cell r="H244">
            <v>3</v>
          </cell>
          <cell r="I244">
            <v>3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 t="str">
            <v>0744359</v>
          </cell>
          <cell r="B245" t="str">
            <v>70733</v>
          </cell>
          <cell r="C245" t="str">
            <v xml:space="preserve">B0 - Primaria                      </v>
          </cell>
          <cell r="D245" t="str">
            <v>ILAVE / ESCOLLAYA / JISCULLAYA</v>
          </cell>
          <cell r="E245" t="str">
            <v>ILAVE</v>
          </cell>
          <cell r="F245" t="str">
            <v>ESCOLLAYA / JISCULLAYA</v>
          </cell>
          <cell r="G245">
            <v>1</v>
          </cell>
          <cell r="H245">
            <v>1</v>
          </cell>
          <cell r="I245">
            <v>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 t="str">
            <v>0744367</v>
          </cell>
          <cell r="B246" t="str">
            <v>70735</v>
          </cell>
          <cell r="C246" t="str">
            <v xml:space="preserve">B0 - Primaria                      </v>
          </cell>
          <cell r="D246" t="str">
            <v>ILAVE / QUELCAHUECCO</v>
          </cell>
          <cell r="E246" t="str">
            <v>ILAVE</v>
          </cell>
          <cell r="F246" t="str">
            <v>QUELCAHUECCO</v>
          </cell>
          <cell r="G246">
            <v>2</v>
          </cell>
          <cell r="H246">
            <v>2</v>
          </cell>
          <cell r="I246">
            <v>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 t="str">
            <v>0755108</v>
          </cell>
          <cell r="B247" t="str">
            <v>70736</v>
          </cell>
          <cell r="C247" t="str">
            <v xml:space="preserve">B0 - Primaria                      </v>
          </cell>
          <cell r="D247" t="str">
            <v>ILAVE / SANTA MARIA</v>
          </cell>
          <cell r="E247" t="str">
            <v>ILAVE</v>
          </cell>
          <cell r="F247" t="str">
            <v>SANTA MARIA</v>
          </cell>
          <cell r="G247">
            <v>2</v>
          </cell>
          <cell r="H247">
            <v>2</v>
          </cell>
          <cell r="I247">
            <v>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 t="str">
            <v>0744417</v>
          </cell>
          <cell r="B248" t="str">
            <v>70737</v>
          </cell>
          <cell r="C248" t="str">
            <v xml:space="preserve">B0 - Primaria                      </v>
          </cell>
          <cell r="D248" t="str">
            <v>PILCUYO / JALLUYO</v>
          </cell>
          <cell r="E248" t="str">
            <v>PILCUYO</v>
          </cell>
          <cell r="F248" t="str">
            <v>JALLUYO</v>
          </cell>
          <cell r="G248">
            <v>3</v>
          </cell>
          <cell r="H248">
            <v>3</v>
          </cell>
          <cell r="I248">
            <v>3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 t="str">
            <v>0744425</v>
          </cell>
          <cell r="B249" t="str">
            <v>70738 PERU - BIRF</v>
          </cell>
          <cell r="C249" t="str">
            <v xml:space="preserve">B0 - Primaria                      </v>
          </cell>
          <cell r="D249" t="str">
            <v>PILCUYO / PILCUYO</v>
          </cell>
          <cell r="E249" t="str">
            <v>PILCUYO</v>
          </cell>
          <cell r="F249" t="str">
            <v>PILCUYO</v>
          </cell>
          <cell r="G249">
            <v>4</v>
          </cell>
          <cell r="H249">
            <v>3</v>
          </cell>
          <cell r="I249">
            <v>3</v>
          </cell>
          <cell r="J249">
            <v>0</v>
          </cell>
          <cell r="K249">
            <v>0</v>
          </cell>
          <cell r="L249">
            <v>0</v>
          </cell>
          <cell r="M249">
            <v>1</v>
          </cell>
        </row>
        <row r="250">
          <cell r="A250" t="str">
            <v>0755272</v>
          </cell>
          <cell r="B250" t="str">
            <v>70739</v>
          </cell>
          <cell r="C250" t="str">
            <v xml:space="preserve">B0 - Primaria                      </v>
          </cell>
          <cell r="D250" t="str">
            <v>CONDURIRI / CHIUTIRI HACIENDA</v>
          </cell>
          <cell r="E250" t="str">
            <v>CONDURIRI</v>
          </cell>
          <cell r="F250" t="str">
            <v>CHIUTIRI HACIENDA</v>
          </cell>
          <cell r="G250">
            <v>1</v>
          </cell>
          <cell r="H250">
            <v>1</v>
          </cell>
          <cell r="I250">
            <v>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 t="str">
            <v>0799452</v>
          </cell>
          <cell r="B251" t="str">
            <v>70742</v>
          </cell>
          <cell r="C251" t="str">
            <v xml:space="preserve">B0 - Primaria                      </v>
          </cell>
          <cell r="D251" t="str">
            <v>ILAVE / CCORPA FLORES</v>
          </cell>
          <cell r="E251" t="str">
            <v>ILAVE</v>
          </cell>
          <cell r="F251" t="str">
            <v>CCORPA FLORES</v>
          </cell>
          <cell r="G251">
            <v>2</v>
          </cell>
          <cell r="H251">
            <v>2</v>
          </cell>
          <cell r="I251">
            <v>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 t="str">
            <v>0755132</v>
          </cell>
          <cell r="B252" t="str">
            <v>70743 ESCUELA CONCERTADA CALACOTA</v>
          </cell>
          <cell r="C252" t="str">
            <v xml:space="preserve">B0 - Primaria                      </v>
          </cell>
          <cell r="D252" t="str">
            <v>ILAVE / CALACOTA</v>
          </cell>
          <cell r="E252" t="str">
            <v>ILAVE</v>
          </cell>
          <cell r="F252" t="str">
            <v>CALACOTA</v>
          </cell>
          <cell r="G252">
            <v>4</v>
          </cell>
          <cell r="H252">
            <v>4</v>
          </cell>
          <cell r="I252">
            <v>4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 t="str">
            <v>0799551</v>
          </cell>
          <cell r="B253" t="str">
            <v>70747</v>
          </cell>
          <cell r="C253" t="str">
            <v xml:space="preserve">B0 - Primaria                      </v>
          </cell>
          <cell r="D253" t="str">
            <v>CAPAZO / PATJATA</v>
          </cell>
          <cell r="E253" t="str">
            <v>CAPAZO</v>
          </cell>
          <cell r="F253" t="str">
            <v>PATJATA</v>
          </cell>
          <cell r="G253">
            <v>1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 t="str">
            <v>0848754</v>
          </cell>
          <cell r="B254" t="str">
            <v>70748</v>
          </cell>
          <cell r="C254" t="str">
            <v xml:space="preserve">B0 - Primaria                      </v>
          </cell>
          <cell r="D254" t="str">
            <v>PILCUYO / PACCO CUSULLANA</v>
          </cell>
          <cell r="E254" t="str">
            <v>PILCUYO</v>
          </cell>
          <cell r="F254" t="str">
            <v>PACCO CUSULLANA</v>
          </cell>
          <cell r="G254">
            <v>1</v>
          </cell>
          <cell r="H254">
            <v>1</v>
          </cell>
          <cell r="I254">
            <v>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 t="str">
            <v>1155142</v>
          </cell>
          <cell r="B255" t="str">
            <v>70749</v>
          </cell>
          <cell r="C255" t="str">
            <v xml:space="preserve">B0 - Primaria                      </v>
          </cell>
          <cell r="D255" t="str">
            <v>SANTA ROSA / PROVIDENCIA</v>
          </cell>
          <cell r="E255" t="str">
            <v>SANTA ROSA</v>
          </cell>
          <cell r="F255" t="str">
            <v>PROVIDENCIA</v>
          </cell>
          <cell r="G255">
            <v>3</v>
          </cell>
          <cell r="H255">
            <v>2</v>
          </cell>
          <cell r="I255">
            <v>2</v>
          </cell>
          <cell r="J255">
            <v>0</v>
          </cell>
          <cell r="K255">
            <v>1</v>
          </cell>
          <cell r="L255">
            <v>0</v>
          </cell>
          <cell r="M255">
            <v>0</v>
          </cell>
        </row>
        <row r="256">
          <cell r="A256" t="str">
            <v>0848879</v>
          </cell>
          <cell r="B256" t="str">
            <v>70750</v>
          </cell>
          <cell r="C256" t="str">
            <v xml:space="preserve">B0 - Primaria                      </v>
          </cell>
          <cell r="D256" t="str">
            <v>ILAVE / MULLA FACIRI</v>
          </cell>
          <cell r="E256" t="str">
            <v>ILAVE</v>
          </cell>
          <cell r="F256" t="str">
            <v>MULLA FACIRI</v>
          </cell>
          <cell r="G256">
            <v>1</v>
          </cell>
          <cell r="H256">
            <v>1</v>
          </cell>
          <cell r="I256">
            <v>1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 t="str">
            <v>0848721</v>
          </cell>
          <cell r="B257" t="str">
            <v>70751</v>
          </cell>
          <cell r="C257" t="str">
            <v xml:space="preserve">B0 - Primaria                      </v>
          </cell>
          <cell r="D257" t="str">
            <v>PILCUYO / QUISPEMAQUERA</v>
          </cell>
          <cell r="E257" t="str">
            <v>PILCUYO</v>
          </cell>
          <cell r="F257" t="str">
            <v>QUISPEMAQUERA</v>
          </cell>
          <cell r="G257">
            <v>3</v>
          </cell>
          <cell r="H257">
            <v>2</v>
          </cell>
          <cell r="I257">
            <v>2</v>
          </cell>
          <cell r="J257">
            <v>0</v>
          </cell>
          <cell r="K257">
            <v>1</v>
          </cell>
          <cell r="L257">
            <v>0</v>
          </cell>
          <cell r="M257">
            <v>0</v>
          </cell>
        </row>
        <row r="258">
          <cell r="A258" t="str">
            <v>0243915</v>
          </cell>
          <cell r="B258" t="str">
            <v>71007 MARIANO ZEVALLOS GONZALES</v>
          </cell>
          <cell r="C258" t="str">
            <v xml:space="preserve">B0 - Primaria                      </v>
          </cell>
          <cell r="D258" t="str">
            <v>ILAVE / SAN MIGUEL</v>
          </cell>
          <cell r="E258" t="str">
            <v>ILAVE</v>
          </cell>
          <cell r="F258" t="str">
            <v>SAN MIGUEL</v>
          </cell>
          <cell r="G258">
            <v>44</v>
          </cell>
          <cell r="H258">
            <v>36</v>
          </cell>
          <cell r="I258">
            <v>34</v>
          </cell>
          <cell r="J258">
            <v>2</v>
          </cell>
          <cell r="K258">
            <v>1</v>
          </cell>
          <cell r="L258">
            <v>0</v>
          </cell>
          <cell r="M258">
            <v>7</v>
          </cell>
        </row>
        <row r="259">
          <cell r="A259" t="str">
            <v>0239392</v>
          </cell>
          <cell r="B259">
            <v>71543</v>
          </cell>
          <cell r="C259" t="str">
            <v xml:space="preserve">B0 - Primaria                      </v>
          </cell>
          <cell r="D259" t="str">
            <v>CAPAZO / TUPALA HACIENDA</v>
          </cell>
          <cell r="E259" t="str">
            <v>CAPAZO</v>
          </cell>
          <cell r="F259" t="str">
            <v>TUPALA HACIENDA</v>
          </cell>
          <cell r="G259">
            <v>5</v>
          </cell>
          <cell r="H259">
            <v>4</v>
          </cell>
          <cell r="I259">
            <v>4</v>
          </cell>
          <cell r="J259">
            <v>0</v>
          </cell>
          <cell r="K259">
            <v>0</v>
          </cell>
          <cell r="L259">
            <v>0</v>
          </cell>
          <cell r="M259">
            <v>1</v>
          </cell>
        </row>
        <row r="260">
          <cell r="A260" t="str">
            <v>0239392</v>
          </cell>
          <cell r="B260" t="str">
            <v>ANEXO-71543</v>
          </cell>
          <cell r="C260" t="str">
            <v xml:space="preserve">B0 - Primaria                      </v>
          </cell>
          <cell r="D260" t="str">
            <v>CAPAZO / SAN SALVADOR TIRACCOLLO</v>
          </cell>
          <cell r="E260" t="str">
            <v>CAPAZO</v>
          </cell>
          <cell r="F260" t="str">
            <v>SAN SALVADOR TIRACCOLLO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 t="str">
            <v>0845719</v>
          </cell>
          <cell r="B261" t="str">
            <v>71545</v>
          </cell>
          <cell r="C261" t="str">
            <v xml:space="preserve">B0 - Primaria                      </v>
          </cell>
          <cell r="D261" t="str">
            <v>ILAVE / PAMAYA</v>
          </cell>
          <cell r="E261" t="str">
            <v>ILAVE</v>
          </cell>
          <cell r="F261" t="str">
            <v>PAMAYA</v>
          </cell>
          <cell r="G261">
            <v>3</v>
          </cell>
          <cell r="H261">
            <v>3</v>
          </cell>
          <cell r="I261">
            <v>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 t="str">
            <v>0232033</v>
          </cell>
          <cell r="B262" t="str">
            <v>ANEXO-70197</v>
          </cell>
          <cell r="C262" t="str">
            <v xml:space="preserve">B0 - Primaria                      </v>
          </cell>
          <cell r="D262" t="str">
            <v>CONDURIRI / SICUNI KAMANI</v>
          </cell>
          <cell r="E262" t="str">
            <v>CONDURIRI</v>
          </cell>
          <cell r="F262" t="str">
            <v>SICUNI KAMANI</v>
          </cell>
          <cell r="G262">
            <v>1</v>
          </cell>
          <cell r="H262">
            <v>1</v>
          </cell>
          <cell r="I262">
            <v>1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 t="str">
            <v>1576131</v>
          </cell>
          <cell r="B263" t="str">
            <v>72756</v>
          </cell>
          <cell r="C263" t="str">
            <v xml:space="preserve">B0 - Primaria                      </v>
          </cell>
          <cell r="D263" t="str">
            <v>ILAVE / BALSABE</v>
          </cell>
          <cell r="E263" t="str">
            <v>ILAVE</v>
          </cell>
          <cell r="F263" t="str">
            <v>BALSABE</v>
          </cell>
          <cell r="G263">
            <v>10</v>
          </cell>
          <cell r="H263">
            <v>7</v>
          </cell>
          <cell r="I263">
            <v>4</v>
          </cell>
          <cell r="J263">
            <v>3</v>
          </cell>
          <cell r="K263">
            <v>2</v>
          </cell>
          <cell r="L263">
            <v>0</v>
          </cell>
          <cell r="M263">
            <v>1</v>
          </cell>
        </row>
        <row r="264">
          <cell r="A264" t="str">
            <v>0660423</v>
          </cell>
          <cell r="B264" t="str">
            <v>ACCASO</v>
          </cell>
          <cell r="C264" t="str">
            <v xml:space="preserve">F0 - Secundaria                    </v>
          </cell>
          <cell r="D264" t="str">
            <v>PILCUYO / ACCASO</v>
          </cell>
          <cell r="E264" t="str">
            <v>PILCUYO</v>
          </cell>
          <cell r="F264" t="str">
            <v>ACCASO</v>
          </cell>
          <cell r="G264">
            <v>9</v>
          </cell>
          <cell r="H264">
            <v>8</v>
          </cell>
          <cell r="I264">
            <v>6</v>
          </cell>
          <cell r="J264">
            <v>2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</row>
        <row r="265">
          <cell r="A265" t="str">
            <v>0578906</v>
          </cell>
          <cell r="B265" t="str">
            <v>AUGUSTO SALAZAR BONDY</v>
          </cell>
          <cell r="C265" t="str">
            <v xml:space="preserve">F0 - Secundaria                    </v>
          </cell>
          <cell r="D265" t="str">
            <v>ILAVE / CHUCARAYA</v>
          </cell>
          <cell r="E265" t="str">
            <v>ILAVE</v>
          </cell>
          <cell r="F265" t="str">
            <v>CHUCARAYA</v>
          </cell>
          <cell r="G265">
            <v>10</v>
          </cell>
          <cell r="H265">
            <v>9</v>
          </cell>
          <cell r="I265">
            <v>8</v>
          </cell>
          <cell r="J265">
            <v>1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</row>
        <row r="266">
          <cell r="A266" t="str">
            <v>0755280</v>
          </cell>
          <cell r="B266" t="str">
            <v>CANGALLI</v>
          </cell>
          <cell r="C266" t="str">
            <v xml:space="preserve">F0 - Secundaria                    </v>
          </cell>
          <cell r="D266" t="str">
            <v>ILAVE / CANGALLE</v>
          </cell>
          <cell r="E266" t="str">
            <v>ILAVE</v>
          </cell>
          <cell r="F266" t="str">
            <v>CANGALLE</v>
          </cell>
          <cell r="G266">
            <v>9</v>
          </cell>
          <cell r="H266">
            <v>8</v>
          </cell>
          <cell r="I266">
            <v>7</v>
          </cell>
          <cell r="J266">
            <v>1</v>
          </cell>
          <cell r="K266">
            <v>0</v>
          </cell>
          <cell r="L266">
            <v>0</v>
          </cell>
          <cell r="M266">
            <v>1</v>
          </cell>
          <cell r="N266">
            <v>0</v>
          </cell>
        </row>
        <row r="267">
          <cell r="A267" t="str">
            <v>1027671</v>
          </cell>
          <cell r="B267" t="str">
            <v>CAPASO</v>
          </cell>
          <cell r="C267" t="str">
            <v xml:space="preserve">F0 - Secundaria                    </v>
          </cell>
          <cell r="D267" t="str">
            <v>CAPAZO / CAPASO</v>
          </cell>
          <cell r="E267" t="str">
            <v>CAPAZO</v>
          </cell>
          <cell r="F267" t="str">
            <v>CAPASO</v>
          </cell>
          <cell r="G267">
            <v>9</v>
          </cell>
          <cell r="H267">
            <v>8</v>
          </cell>
          <cell r="I267">
            <v>6</v>
          </cell>
          <cell r="J267">
            <v>2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</row>
        <row r="268">
          <cell r="A268" t="str">
            <v>1576115</v>
          </cell>
          <cell r="B268" t="str">
            <v>CARLOS DANTE NAVA</v>
          </cell>
          <cell r="C268" t="str">
            <v xml:space="preserve">F0 - Secundaria                    </v>
          </cell>
          <cell r="D268" t="str">
            <v>ILAVE / PHARATA COPANI</v>
          </cell>
          <cell r="E268" t="str">
            <v>ILAVE</v>
          </cell>
          <cell r="F268" t="str">
            <v>PHARATA COPANI</v>
          </cell>
          <cell r="G268">
            <v>11</v>
          </cell>
          <cell r="H268">
            <v>8</v>
          </cell>
          <cell r="I268">
            <v>6</v>
          </cell>
          <cell r="J268">
            <v>2</v>
          </cell>
          <cell r="K268">
            <v>2</v>
          </cell>
          <cell r="L268">
            <v>0</v>
          </cell>
          <cell r="M268">
            <v>1</v>
          </cell>
          <cell r="N268">
            <v>0</v>
          </cell>
        </row>
        <row r="269">
          <cell r="A269" t="str">
            <v>0474593</v>
          </cell>
          <cell r="B269" t="str">
            <v>CESAR VALLEJO</v>
          </cell>
          <cell r="C269" t="str">
            <v xml:space="preserve">F0 - Secundaria                    </v>
          </cell>
          <cell r="D269" t="str">
            <v>PILCUYO / 24 DE NOVIEMBRE</v>
          </cell>
          <cell r="E269" t="str">
            <v>PILCUYO</v>
          </cell>
          <cell r="F269" t="str">
            <v>24 DE NOVIEMBRE</v>
          </cell>
          <cell r="G269">
            <v>23</v>
          </cell>
          <cell r="H269">
            <v>16</v>
          </cell>
          <cell r="I269">
            <v>12</v>
          </cell>
          <cell r="J269">
            <v>4</v>
          </cell>
          <cell r="K269">
            <v>1</v>
          </cell>
          <cell r="L269">
            <v>1</v>
          </cell>
          <cell r="M269">
            <v>5</v>
          </cell>
          <cell r="N269">
            <v>0</v>
          </cell>
        </row>
        <row r="270">
          <cell r="A270" t="str">
            <v>1027812</v>
          </cell>
          <cell r="B270" t="str">
            <v>CHIJICHAYA</v>
          </cell>
          <cell r="C270" t="str">
            <v xml:space="preserve">F0 - Secundaria                    </v>
          </cell>
          <cell r="D270" t="str">
            <v>ILAVE / CHIJICHAYA</v>
          </cell>
          <cell r="E270" t="str">
            <v>ILAVE</v>
          </cell>
          <cell r="F270" t="str">
            <v>CHIJICHAYA</v>
          </cell>
          <cell r="G270">
            <v>9</v>
          </cell>
          <cell r="H270">
            <v>8</v>
          </cell>
          <cell r="I270">
            <v>6</v>
          </cell>
          <cell r="J270">
            <v>2</v>
          </cell>
          <cell r="K270">
            <v>0</v>
          </cell>
          <cell r="L270">
            <v>0</v>
          </cell>
          <cell r="M270">
            <v>1</v>
          </cell>
          <cell r="N270">
            <v>0</v>
          </cell>
        </row>
        <row r="271">
          <cell r="A271" t="str">
            <v>0578898</v>
          </cell>
          <cell r="B271" t="str">
            <v>HORACIO ZEVALLOS GAMEZ</v>
          </cell>
          <cell r="C271" t="str">
            <v xml:space="preserve">F0 - Secundaria                    </v>
          </cell>
          <cell r="D271" t="str">
            <v>ILAVE / JACHOCCO HUARACCO</v>
          </cell>
          <cell r="E271" t="str">
            <v>ILAVE</v>
          </cell>
          <cell r="F271" t="str">
            <v>JACHOCCO HUARACCO</v>
          </cell>
          <cell r="G271">
            <v>26</v>
          </cell>
          <cell r="H271">
            <v>21</v>
          </cell>
          <cell r="I271">
            <v>14</v>
          </cell>
          <cell r="J271">
            <v>7</v>
          </cell>
          <cell r="K271">
            <v>0</v>
          </cell>
          <cell r="L271">
            <v>1</v>
          </cell>
          <cell r="M271">
            <v>2</v>
          </cell>
          <cell r="N271">
            <v>2</v>
          </cell>
        </row>
        <row r="272">
          <cell r="A272" t="str">
            <v>0660431</v>
          </cell>
          <cell r="B272" t="str">
            <v>IES YACANGO</v>
          </cell>
          <cell r="C272" t="str">
            <v xml:space="preserve">F0 - Secundaria                    </v>
          </cell>
          <cell r="D272" t="str">
            <v>ILAVE / YACANGO CENTRAL</v>
          </cell>
          <cell r="E272" t="str">
            <v>ILAVE</v>
          </cell>
          <cell r="F272" t="str">
            <v>YACANGO CENTRAL</v>
          </cell>
          <cell r="G272">
            <v>10</v>
          </cell>
          <cell r="H272">
            <v>8</v>
          </cell>
          <cell r="I272">
            <v>7</v>
          </cell>
          <cell r="J272">
            <v>1</v>
          </cell>
          <cell r="K272">
            <v>0</v>
          </cell>
          <cell r="L272">
            <v>1</v>
          </cell>
          <cell r="M272">
            <v>1</v>
          </cell>
          <cell r="N272">
            <v>0</v>
          </cell>
        </row>
        <row r="273">
          <cell r="A273" t="str">
            <v>0522490</v>
          </cell>
          <cell r="B273" t="str">
            <v>JORGE BASADRE</v>
          </cell>
          <cell r="C273" t="str">
            <v xml:space="preserve">F0 - Secundaria                    </v>
          </cell>
          <cell r="D273" t="str">
            <v>ILAVE / CAMECACHI</v>
          </cell>
          <cell r="E273" t="str">
            <v>ILAVE</v>
          </cell>
          <cell r="F273" t="str">
            <v>CAMECACHI</v>
          </cell>
          <cell r="G273">
            <v>35</v>
          </cell>
          <cell r="H273">
            <v>26</v>
          </cell>
          <cell r="I273">
            <v>21</v>
          </cell>
          <cell r="J273">
            <v>5</v>
          </cell>
          <cell r="K273">
            <v>1</v>
          </cell>
          <cell r="L273">
            <v>2</v>
          </cell>
          <cell r="M273">
            <v>3</v>
          </cell>
          <cell r="N273">
            <v>3</v>
          </cell>
        </row>
        <row r="274">
          <cell r="A274" t="str">
            <v>0578914</v>
          </cell>
          <cell r="B274" t="str">
            <v>JORGE CHAVEZ</v>
          </cell>
          <cell r="C274" t="str">
            <v xml:space="preserve">F0 - Secundaria                    </v>
          </cell>
          <cell r="D274" t="str">
            <v>ILAVE / CHIJUYO</v>
          </cell>
          <cell r="E274" t="str">
            <v>ILAVE</v>
          </cell>
          <cell r="F274" t="str">
            <v>CHIJUYO</v>
          </cell>
          <cell r="G274">
            <v>10</v>
          </cell>
          <cell r="H274">
            <v>8</v>
          </cell>
          <cell r="I274">
            <v>6</v>
          </cell>
          <cell r="J274">
            <v>2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</row>
        <row r="275">
          <cell r="A275" t="str">
            <v>0240218</v>
          </cell>
          <cell r="B275" t="str">
            <v>JOSE CARLOS MARIATEGUI</v>
          </cell>
          <cell r="C275" t="str">
            <v xml:space="preserve">F0 - Secundaria                    </v>
          </cell>
          <cell r="D275" t="str">
            <v>ILAVE / SAN MIGUEL</v>
          </cell>
          <cell r="E275" t="str">
            <v>ILAVE</v>
          </cell>
          <cell r="F275" t="str">
            <v>SAN MIGUEL</v>
          </cell>
          <cell r="G275">
            <v>114</v>
          </cell>
          <cell r="H275">
            <v>88</v>
          </cell>
          <cell r="I275">
            <v>78</v>
          </cell>
          <cell r="J275">
            <v>10</v>
          </cell>
          <cell r="K275">
            <v>4</v>
          </cell>
          <cell r="L275">
            <v>8</v>
          </cell>
          <cell r="M275">
            <v>14</v>
          </cell>
          <cell r="N275">
            <v>0</v>
          </cell>
        </row>
        <row r="276">
          <cell r="A276" t="str">
            <v>0500439</v>
          </cell>
          <cell r="B276" t="str">
            <v>JOSE MARIA ARGUEDAS</v>
          </cell>
          <cell r="C276" t="str">
            <v xml:space="preserve">F0 - Secundaria                    </v>
          </cell>
          <cell r="D276" t="str">
            <v>SANTA ROSA / MAZO CRUZ</v>
          </cell>
          <cell r="E276" t="str">
            <v>SANTA ROSA</v>
          </cell>
          <cell r="F276" t="str">
            <v>MAZO CRUZ</v>
          </cell>
          <cell r="G276">
            <v>31</v>
          </cell>
          <cell r="H276">
            <v>23</v>
          </cell>
          <cell r="I276">
            <v>9</v>
          </cell>
          <cell r="J276">
            <v>14</v>
          </cell>
          <cell r="K276">
            <v>1</v>
          </cell>
          <cell r="L276">
            <v>1</v>
          </cell>
          <cell r="M276">
            <v>3</v>
          </cell>
          <cell r="N276">
            <v>3</v>
          </cell>
        </row>
        <row r="277">
          <cell r="A277" t="str">
            <v>0522391</v>
          </cell>
          <cell r="B277" t="str">
            <v>JOSE OLAYA</v>
          </cell>
          <cell r="C277" t="str">
            <v xml:space="preserve">F0 - Secundaria                    </v>
          </cell>
          <cell r="D277" t="str">
            <v>PILCUYO / CHIPANA</v>
          </cell>
          <cell r="E277" t="str">
            <v>PILCUYO</v>
          </cell>
          <cell r="F277" t="str">
            <v>CHIPANA</v>
          </cell>
          <cell r="G277">
            <v>16</v>
          </cell>
          <cell r="H277">
            <v>11</v>
          </cell>
          <cell r="I277">
            <v>9</v>
          </cell>
          <cell r="J277">
            <v>2</v>
          </cell>
          <cell r="K277">
            <v>0</v>
          </cell>
          <cell r="L277">
            <v>1</v>
          </cell>
          <cell r="M277">
            <v>4</v>
          </cell>
          <cell r="N277">
            <v>0</v>
          </cell>
        </row>
        <row r="278">
          <cell r="A278" t="str">
            <v>1540228</v>
          </cell>
          <cell r="B278" t="str">
            <v>JUAN VELASCO ALVARADO</v>
          </cell>
          <cell r="C278" t="str">
            <v xml:space="preserve">F0 - Secundaria                    </v>
          </cell>
          <cell r="D278" t="str">
            <v>ILAVE / ROSACANI</v>
          </cell>
          <cell r="E278" t="str">
            <v>ILAVE</v>
          </cell>
          <cell r="F278" t="str">
            <v>ROSACANI</v>
          </cell>
          <cell r="G278">
            <v>10</v>
          </cell>
          <cell r="H278">
            <v>8</v>
          </cell>
          <cell r="I278">
            <v>7</v>
          </cell>
          <cell r="J278">
            <v>1</v>
          </cell>
          <cell r="K278">
            <v>0</v>
          </cell>
          <cell r="L278">
            <v>1</v>
          </cell>
          <cell r="M278">
            <v>1</v>
          </cell>
          <cell r="N278">
            <v>0</v>
          </cell>
        </row>
        <row r="279">
          <cell r="A279" t="str">
            <v>0579003</v>
          </cell>
          <cell r="B279" t="str">
            <v>MANUEL GONZALES PRADA</v>
          </cell>
          <cell r="C279" t="str">
            <v xml:space="preserve">F0 - Secundaria                    </v>
          </cell>
          <cell r="D279" t="str">
            <v>PILCUYO / MAQUERCOTA</v>
          </cell>
          <cell r="E279" t="str">
            <v>PILCUYO</v>
          </cell>
          <cell r="F279" t="str">
            <v>MAQUERCOTA</v>
          </cell>
          <cell r="G279">
            <v>9</v>
          </cell>
          <cell r="H279">
            <v>8</v>
          </cell>
          <cell r="I279">
            <v>5</v>
          </cell>
          <cell r="J279">
            <v>3</v>
          </cell>
          <cell r="K279">
            <v>0</v>
          </cell>
          <cell r="L279">
            <v>0</v>
          </cell>
          <cell r="M279">
            <v>1</v>
          </cell>
          <cell r="N279">
            <v>0</v>
          </cell>
        </row>
        <row r="280">
          <cell r="A280" t="str">
            <v>0579011</v>
          </cell>
          <cell r="B280" t="str">
            <v>MARIANO MELGAR</v>
          </cell>
          <cell r="C280" t="str">
            <v xml:space="preserve">F0 - Secundaria                    </v>
          </cell>
          <cell r="D280" t="str">
            <v>ILAVE / CALLATA</v>
          </cell>
          <cell r="E280" t="str">
            <v>ILAVE</v>
          </cell>
          <cell r="F280" t="str">
            <v>CALLATA</v>
          </cell>
          <cell r="G280">
            <v>18</v>
          </cell>
          <cell r="H280">
            <v>14</v>
          </cell>
          <cell r="I280">
            <v>9</v>
          </cell>
          <cell r="J280">
            <v>5</v>
          </cell>
          <cell r="K280">
            <v>0</v>
          </cell>
          <cell r="L280">
            <v>1</v>
          </cell>
          <cell r="M280">
            <v>1</v>
          </cell>
          <cell r="N280">
            <v>2</v>
          </cell>
        </row>
        <row r="281">
          <cell r="A281" t="str">
            <v>0578997</v>
          </cell>
          <cell r="B281" t="str">
            <v>MARISCAL RAMON CASTILLA</v>
          </cell>
          <cell r="C281" t="str">
            <v xml:space="preserve">F0 - Secundaria                    </v>
          </cell>
          <cell r="D281" t="str">
            <v>PILCUYO / CACHI PUCARA</v>
          </cell>
          <cell r="E281" t="str">
            <v>PILCUYO</v>
          </cell>
          <cell r="F281" t="str">
            <v>CACHI PUCARA</v>
          </cell>
          <cell r="G281">
            <v>9</v>
          </cell>
          <cell r="H281">
            <v>8</v>
          </cell>
          <cell r="I281">
            <v>6</v>
          </cell>
          <cell r="J281">
            <v>2</v>
          </cell>
          <cell r="K281">
            <v>0</v>
          </cell>
          <cell r="L281">
            <v>0</v>
          </cell>
          <cell r="M281">
            <v>1</v>
          </cell>
          <cell r="N281">
            <v>0</v>
          </cell>
        </row>
        <row r="282">
          <cell r="A282" t="str">
            <v>0701532</v>
          </cell>
          <cell r="B282" t="str">
            <v>MICAELA BASTIDAS</v>
          </cell>
          <cell r="C282" t="str">
            <v xml:space="preserve">F0 - Secundaria                    </v>
          </cell>
          <cell r="D282" t="str">
            <v>PILCUYO / INCAPIURA</v>
          </cell>
          <cell r="E282" t="str">
            <v>PILCUYO</v>
          </cell>
          <cell r="F282" t="str">
            <v>INCAPIURA</v>
          </cell>
          <cell r="G282">
            <v>30</v>
          </cell>
          <cell r="H282">
            <v>24</v>
          </cell>
          <cell r="I282">
            <v>12</v>
          </cell>
          <cell r="J282">
            <v>12</v>
          </cell>
          <cell r="K282">
            <v>0</v>
          </cell>
          <cell r="L282">
            <v>1</v>
          </cell>
          <cell r="M282">
            <v>3</v>
          </cell>
          <cell r="N282">
            <v>2</v>
          </cell>
        </row>
        <row r="283">
          <cell r="A283" t="str">
            <v>0573196</v>
          </cell>
          <cell r="B283" t="str">
            <v>MIGUEL GRAU</v>
          </cell>
          <cell r="C283" t="str">
            <v xml:space="preserve">F0 - Secundaria                    </v>
          </cell>
          <cell r="D283" t="str">
            <v>PILCUYO / HUAYLLATA</v>
          </cell>
          <cell r="E283" t="str">
            <v>PILCUYO</v>
          </cell>
          <cell r="F283" t="str">
            <v>HUAYLLATA</v>
          </cell>
          <cell r="G283">
            <v>12</v>
          </cell>
          <cell r="H283">
            <v>10</v>
          </cell>
          <cell r="I283">
            <v>8</v>
          </cell>
          <cell r="J283">
            <v>2</v>
          </cell>
          <cell r="K283">
            <v>1</v>
          </cell>
          <cell r="L283">
            <v>0</v>
          </cell>
          <cell r="M283">
            <v>1</v>
          </cell>
          <cell r="N283">
            <v>0</v>
          </cell>
        </row>
        <row r="284">
          <cell r="A284" t="str">
            <v>0240283</v>
          </cell>
          <cell r="B284" t="str">
            <v>NUESTRA SEÑORA DEL CARMEN</v>
          </cell>
          <cell r="C284" t="str">
            <v xml:space="preserve">F0 - Secundaria                    </v>
          </cell>
          <cell r="D284" t="str">
            <v>ILAVE / SANTA BARBARA</v>
          </cell>
          <cell r="E284" t="str">
            <v>ILAVE</v>
          </cell>
          <cell r="F284" t="str">
            <v>SANTA BARBARA</v>
          </cell>
          <cell r="G284">
            <v>135</v>
          </cell>
          <cell r="H284">
            <v>102</v>
          </cell>
          <cell r="I284">
            <v>89</v>
          </cell>
          <cell r="J284">
            <v>13</v>
          </cell>
          <cell r="K284">
            <v>11</v>
          </cell>
          <cell r="L284">
            <v>8</v>
          </cell>
          <cell r="M284">
            <v>14</v>
          </cell>
          <cell r="N284">
            <v>0</v>
          </cell>
        </row>
        <row r="285">
          <cell r="A285" t="str">
            <v>0537464</v>
          </cell>
          <cell r="B285" t="str">
            <v>PEDRO VILCAPAZA</v>
          </cell>
          <cell r="C285" t="str">
            <v xml:space="preserve">F0 - Secundaria                    </v>
          </cell>
          <cell r="D285" t="str">
            <v>ILAVE / SANTA ROSA DE HUAYLLATA</v>
          </cell>
          <cell r="E285" t="str">
            <v>ILAVE</v>
          </cell>
          <cell r="F285" t="str">
            <v>SANTA ROSA DE HUAYLLATA</v>
          </cell>
          <cell r="G285">
            <v>9</v>
          </cell>
          <cell r="H285">
            <v>8</v>
          </cell>
          <cell r="I285">
            <v>7</v>
          </cell>
          <cell r="J285">
            <v>1</v>
          </cell>
          <cell r="K285">
            <v>0</v>
          </cell>
          <cell r="L285">
            <v>0</v>
          </cell>
          <cell r="M285">
            <v>1</v>
          </cell>
          <cell r="N285">
            <v>0</v>
          </cell>
        </row>
        <row r="286">
          <cell r="A286" t="str">
            <v>1761857</v>
          </cell>
          <cell r="B286" t="str">
            <v>PERU BIRF</v>
          </cell>
          <cell r="C286" t="str">
            <v xml:space="preserve">F0 - Secundaria                    </v>
          </cell>
          <cell r="D286" t="str">
            <v>ILAVE / JOSE CARLOS MARIATEGUI</v>
          </cell>
          <cell r="E286" t="str">
            <v>ILAVE</v>
          </cell>
          <cell r="F286" t="str">
            <v>JOSE CARLOS MARIATEGUI</v>
          </cell>
          <cell r="G286">
            <v>11</v>
          </cell>
          <cell r="H286">
            <v>10</v>
          </cell>
          <cell r="I286">
            <v>5</v>
          </cell>
          <cell r="J286">
            <v>5</v>
          </cell>
          <cell r="K286">
            <v>0</v>
          </cell>
          <cell r="L286">
            <v>1</v>
          </cell>
          <cell r="M286">
            <v>0</v>
          </cell>
          <cell r="N286">
            <v>0</v>
          </cell>
        </row>
        <row r="287">
          <cell r="A287" t="str">
            <v>0755223</v>
          </cell>
          <cell r="B287" t="str">
            <v>POLITECNICO REGIONAL DON BOSCO</v>
          </cell>
          <cell r="C287" t="str">
            <v xml:space="preserve">F0 - Secundaria                    </v>
          </cell>
          <cell r="D287" t="str">
            <v>ILAVE / BELLAVISTA</v>
          </cell>
          <cell r="E287" t="str">
            <v>ILAVE</v>
          </cell>
          <cell r="F287" t="str">
            <v>BELLAVISTA</v>
          </cell>
          <cell r="G287">
            <v>72</v>
          </cell>
          <cell r="H287">
            <v>55</v>
          </cell>
          <cell r="I287">
            <v>41</v>
          </cell>
          <cell r="J287">
            <v>14</v>
          </cell>
          <cell r="K287">
            <v>3</v>
          </cell>
          <cell r="L287">
            <v>4</v>
          </cell>
          <cell r="M287">
            <v>10</v>
          </cell>
          <cell r="N287">
            <v>0</v>
          </cell>
        </row>
        <row r="288">
          <cell r="A288" t="str">
            <v>1633791</v>
          </cell>
          <cell r="B288" t="str">
            <v>PROVIDENCIA</v>
          </cell>
          <cell r="C288" t="str">
            <v xml:space="preserve">F0 - Secundaria                    </v>
          </cell>
          <cell r="D288" t="str">
            <v>SANTA ROSA / AJIPINCUCHO</v>
          </cell>
          <cell r="E288" t="str">
            <v>SANTA ROSA</v>
          </cell>
          <cell r="F288" t="str">
            <v>AJIPINCUCHO</v>
          </cell>
          <cell r="G288">
            <v>9</v>
          </cell>
          <cell r="H288">
            <v>8</v>
          </cell>
          <cell r="I288">
            <v>6</v>
          </cell>
          <cell r="J288">
            <v>2</v>
          </cell>
          <cell r="K288">
            <v>0</v>
          </cell>
          <cell r="L288">
            <v>0</v>
          </cell>
          <cell r="M288">
            <v>1</v>
          </cell>
          <cell r="N288">
            <v>0</v>
          </cell>
        </row>
        <row r="289">
          <cell r="A289" t="str">
            <v>1027804</v>
          </cell>
          <cell r="B289" t="str">
            <v>SAN ANTONIO</v>
          </cell>
          <cell r="C289" t="str">
            <v xml:space="preserve">F0 - Secundaria                    </v>
          </cell>
          <cell r="D289" t="str">
            <v>ILAVE / CHECCA</v>
          </cell>
          <cell r="E289" t="str">
            <v>ILAVE</v>
          </cell>
          <cell r="F289" t="str">
            <v>CHECCA</v>
          </cell>
          <cell r="G289">
            <v>23</v>
          </cell>
          <cell r="H289">
            <v>18</v>
          </cell>
          <cell r="I289">
            <v>15</v>
          </cell>
          <cell r="J289">
            <v>3</v>
          </cell>
          <cell r="K289">
            <v>0</v>
          </cell>
          <cell r="L289">
            <v>1</v>
          </cell>
          <cell r="M289">
            <v>2</v>
          </cell>
          <cell r="N289">
            <v>2</v>
          </cell>
        </row>
        <row r="290">
          <cell r="A290" t="str">
            <v>0701573</v>
          </cell>
          <cell r="B290" t="str">
            <v>SAN JOSE DE ANCOMARCA</v>
          </cell>
          <cell r="C290" t="str">
            <v xml:space="preserve">F0 - Secundaria                    </v>
          </cell>
          <cell r="D290" t="str">
            <v>CAPAZO / ANCOMARCA</v>
          </cell>
          <cell r="E290" t="str">
            <v>CAPAZO</v>
          </cell>
          <cell r="F290" t="str">
            <v>ANCOMARCA</v>
          </cell>
          <cell r="G290">
            <v>9</v>
          </cell>
          <cell r="H290">
            <v>8</v>
          </cell>
          <cell r="I290">
            <v>3</v>
          </cell>
          <cell r="J290">
            <v>5</v>
          </cell>
          <cell r="K290">
            <v>0</v>
          </cell>
          <cell r="L290">
            <v>0</v>
          </cell>
          <cell r="M290">
            <v>1</v>
          </cell>
          <cell r="N290">
            <v>0</v>
          </cell>
        </row>
        <row r="291">
          <cell r="A291" t="str">
            <v>0533810</v>
          </cell>
          <cell r="B291" t="str">
            <v>SANTA ROSA</v>
          </cell>
          <cell r="C291" t="str">
            <v xml:space="preserve">F0 - Secundaria                    </v>
          </cell>
          <cell r="D291" t="str">
            <v>SANTA ROSA / SANTA ROSA</v>
          </cell>
          <cell r="E291" t="str">
            <v>SANTA ROSA</v>
          </cell>
          <cell r="F291" t="str">
            <v>SANTA ROSA</v>
          </cell>
          <cell r="G291">
            <v>8</v>
          </cell>
          <cell r="H291">
            <v>8</v>
          </cell>
          <cell r="I291">
            <v>3</v>
          </cell>
          <cell r="J291">
            <v>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0578880</v>
          </cell>
          <cell r="B292" t="str">
            <v>SIRAYA</v>
          </cell>
          <cell r="C292" t="str">
            <v xml:space="preserve">F0 - Secundaria                    </v>
          </cell>
          <cell r="D292" t="str">
            <v>ILAVE / SIRAYA</v>
          </cell>
          <cell r="E292" t="str">
            <v>ILAVE</v>
          </cell>
          <cell r="F292" t="str">
            <v>SIRAYA</v>
          </cell>
          <cell r="G292">
            <v>10</v>
          </cell>
          <cell r="H292">
            <v>8</v>
          </cell>
          <cell r="I292">
            <v>7</v>
          </cell>
          <cell r="J292">
            <v>1</v>
          </cell>
          <cell r="K292">
            <v>0</v>
          </cell>
          <cell r="L292">
            <v>1</v>
          </cell>
          <cell r="M292">
            <v>1</v>
          </cell>
          <cell r="N292">
            <v>0</v>
          </cell>
        </row>
        <row r="293">
          <cell r="A293" t="str">
            <v>1653476</v>
          </cell>
          <cell r="B293" t="str">
            <v>TIUTIRI ANTAMARCA</v>
          </cell>
          <cell r="C293" t="str">
            <v xml:space="preserve">F0 - Secundaria                    </v>
          </cell>
          <cell r="D293" t="str">
            <v>ILAVE / TIUTIRI</v>
          </cell>
          <cell r="E293" t="str">
            <v>ILAVE</v>
          </cell>
          <cell r="F293" t="str">
            <v>TIUTIRI</v>
          </cell>
          <cell r="G293">
            <v>10</v>
          </cell>
          <cell r="H293">
            <v>9</v>
          </cell>
          <cell r="I293">
            <v>6</v>
          </cell>
          <cell r="J293">
            <v>3</v>
          </cell>
          <cell r="K293">
            <v>0</v>
          </cell>
          <cell r="L293">
            <v>0</v>
          </cell>
          <cell r="M293">
            <v>1</v>
          </cell>
          <cell r="N293">
            <v>0</v>
          </cell>
        </row>
        <row r="294">
          <cell r="A294" t="str">
            <v>0579045</v>
          </cell>
          <cell r="B294" t="str">
            <v>TUPAC AMARU II</v>
          </cell>
          <cell r="C294" t="str">
            <v xml:space="preserve">F0 - Secundaria                    </v>
          </cell>
          <cell r="D294" t="str">
            <v>CONDURIRI / CONDURIRI</v>
          </cell>
          <cell r="E294" t="str">
            <v>CONDURIRI</v>
          </cell>
          <cell r="F294" t="str">
            <v>CONDURIRI</v>
          </cell>
          <cell r="G294">
            <v>22</v>
          </cell>
          <cell r="H294">
            <v>19</v>
          </cell>
          <cell r="I294">
            <v>6</v>
          </cell>
          <cell r="J294">
            <v>13</v>
          </cell>
          <cell r="K294">
            <v>0</v>
          </cell>
          <cell r="L294">
            <v>0</v>
          </cell>
          <cell r="M294">
            <v>1</v>
          </cell>
          <cell r="N294">
            <v>2</v>
          </cell>
        </row>
        <row r="295">
          <cell r="A295" t="str">
            <v>0579037</v>
          </cell>
          <cell r="B295" t="str">
            <v>TUPALA</v>
          </cell>
          <cell r="C295" t="str">
            <v xml:space="preserve">F0 - Secundaria                    </v>
          </cell>
          <cell r="D295" t="str">
            <v>CAPAZO / TUPALA HACIENDA</v>
          </cell>
          <cell r="E295" t="str">
            <v>CAPAZO</v>
          </cell>
          <cell r="F295" t="str">
            <v>TUPALA HACIENDA</v>
          </cell>
          <cell r="G295">
            <v>9</v>
          </cell>
          <cell r="H295">
            <v>8</v>
          </cell>
          <cell r="I295">
            <v>5</v>
          </cell>
          <cell r="J295">
            <v>3</v>
          </cell>
          <cell r="K295">
            <v>0</v>
          </cell>
          <cell r="L295">
            <v>0</v>
          </cell>
          <cell r="M295">
            <v>1</v>
          </cell>
          <cell r="N295">
            <v>0</v>
          </cell>
        </row>
        <row r="296">
          <cell r="A296" t="str">
            <v>0755199</v>
          </cell>
          <cell r="B296" t="str">
            <v>ULLACACHI</v>
          </cell>
          <cell r="C296" t="str">
            <v xml:space="preserve">F0 - Secundaria                    </v>
          </cell>
          <cell r="D296" t="str">
            <v>ILAVE / ULLACACHI</v>
          </cell>
          <cell r="E296" t="str">
            <v>ILAVE</v>
          </cell>
          <cell r="F296" t="str">
            <v>ULLACACHI</v>
          </cell>
          <cell r="G296">
            <v>9</v>
          </cell>
          <cell r="H296">
            <v>8</v>
          </cell>
          <cell r="I296">
            <v>7</v>
          </cell>
          <cell r="J296">
            <v>1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</row>
      </sheetData>
      <sheetData sheetId="6">
        <row r="17">
          <cell r="A17" t="str">
            <v>ENERO</v>
          </cell>
          <cell r="B17">
            <v>1</v>
          </cell>
        </row>
        <row r="18">
          <cell r="A18" t="str">
            <v>FEBRERO</v>
          </cell>
          <cell r="B18">
            <v>2</v>
          </cell>
        </row>
        <row r="19">
          <cell r="A19" t="str">
            <v>MARZO</v>
          </cell>
          <cell r="B19">
            <v>3</v>
          </cell>
        </row>
        <row r="20">
          <cell r="A20" t="str">
            <v>ABRIL</v>
          </cell>
          <cell r="B20">
            <v>4</v>
          </cell>
        </row>
        <row r="21">
          <cell r="A21" t="str">
            <v>MAYO</v>
          </cell>
          <cell r="B21">
            <v>5</v>
          </cell>
        </row>
        <row r="22">
          <cell r="A22" t="str">
            <v>JUNIO</v>
          </cell>
          <cell r="B22">
            <v>6</v>
          </cell>
        </row>
        <row r="23">
          <cell r="A23" t="str">
            <v>JULIO</v>
          </cell>
          <cell r="B23">
            <v>7</v>
          </cell>
        </row>
        <row r="24">
          <cell r="A24" t="str">
            <v>AGOSTO</v>
          </cell>
          <cell r="B24">
            <v>8</v>
          </cell>
        </row>
        <row r="25">
          <cell r="A25" t="str">
            <v>SEPTIEMBRE</v>
          </cell>
          <cell r="B25">
            <v>9</v>
          </cell>
        </row>
        <row r="26">
          <cell r="A26" t="str">
            <v>OCTUBRE</v>
          </cell>
          <cell r="B26">
            <v>10</v>
          </cell>
        </row>
        <row r="27">
          <cell r="A27" t="str">
            <v>NOVIEMBRE</v>
          </cell>
          <cell r="B27">
            <v>11</v>
          </cell>
        </row>
        <row r="28">
          <cell r="A28" t="str">
            <v>DICIEMBRE</v>
          </cell>
          <cell r="B28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WY304"/>
  <sheetViews>
    <sheetView tabSelected="1" topLeftCell="A2" zoomScale="120" zoomScaleNormal="120" workbookViewId="0">
      <pane xSplit="7" ySplit="12" topLeftCell="H146" activePane="bottomRight" state="frozen"/>
      <selection activeCell="A2" sqref="A2"/>
      <selection pane="topRight" activeCell="H2" sqref="H2"/>
      <selection pane="bottomLeft" activeCell="A14" sqref="A14"/>
      <selection pane="bottomRight" activeCell="T164" sqref="T164"/>
    </sheetView>
  </sheetViews>
  <sheetFormatPr baseColWidth="10" defaultColWidth="0" defaultRowHeight="0" customHeight="1" zeroHeight="1" x14ac:dyDescent="0.2"/>
  <cols>
    <col min="1" max="1" width="4.42578125" style="5" customWidth="1"/>
    <col min="2" max="2" width="5.7109375" style="5" hidden="1"/>
    <col min="3" max="3" width="6.140625" style="5" hidden="1"/>
    <col min="4" max="4" width="11.140625" style="5" customWidth="1"/>
    <col min="5" max="5" width="44.140625" style="5" customWidth="1"/>
    <col min="6" max="6" width="15" style="65" customWidth="1"/>
    <col min="7" max="7" width="11.140625" style="66" customWidth="1"/>
    <col min="8" max="8" width="9.7109375" style="5" customWidth="1"/>
    <col min="9" max="39" width="3.7109375" style="5" customWidth="1"/>
    <col min="40" max="44" width="3.7109375" style="5" hidden="1"/>
    <col min="45" max="48" width="3.7109375" style="3" hidden="1"/>
    <col min="49" max="49" width="5.140625" style="3" hidden="1"/>
    <col min="50" max="16171" width="3.7109375" style="3" hidden="1"/>
    <col min="16172" max="16384" width="11.42578125" style="3" hidden="1"/>
  </cols>
  <sheetData>
    <row r="1" spans="1:59" ht="13.15" customHeight="1" x14ac:dyDescent="0.2">
      <c r="A1" s="1"/>
      <c r="B1" s="1"/>
      <c r="C1" s="1"/>
      <c r="D1" s="1"/>
      <c r="E1" s="179" t="s">
        <v>0</v>
      </c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57"/>
      <c r="AK1" s="1"/>
      <c r="AL1" s="1"/>
      <c r="AM1" s="1"/>
      <c r="AN1" s="1"/>
      <c r="AO1" s="1"/>
      <c r="AP1" s="2"/>
      <c r="AQ1" s="2"/>
      <c r="AR1" s="2"/>
      <c r="BE1" s="3" t="s">
        <v>1</v>
      </c>
      <c r="BF1" s="3" t="s">
        <v>2</v>
      </c>
      <c r="BG1" s="3" t="s">
        <v>3</v>
      </c>
    </row>
    <row r="2" spans="1:59" ht="13.15" customHeight="1" x14ac:dyDescent="0.2">
      <c r="A2" s="1"/>
      <c r="B2" s="1"/>
      <c r="C2" s="1"/>
      <c r="D2" s="1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57"/>
      <c r="AK2" s="1"/>
      <c r="AL2" s="1"/>
      <c r="AM2" s="1"/>
      <c r="AN2" s="1"/>
      <c r="AO2" s="1"/>
      <c r="AP2" s="2"/>
      <c r="AQ2" s="2"/>
      <c r="AR2" s="2"/>
      <c r="BE2" s="3" t="s">
        <v>4</v>
      </c>
      <c r="BF2" s="3" t="s">
        <v>5</v>
      </c>
      <c r="BG2" s="3" t="s">
        <v>6</v>
      </c>
    </row>
    <row r="3" spans="1:59" ht="13.5" x14ac:dyDescent="0.25">
      <c r="A3" s="180" t="s">
        <v>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4"/>
      <c r="AP3" s="4"/>
      <c r="AQ3" s="4"/>
      <c r="AR3" s="4"/>
      <c r="BE3" s="3" t="s">
        <v>8</v>
      </c>
      <c r="BF3" s="3" t="s">
        <v>9</v>
      </c>
      <c r="BG3" s="3" t="s">
        <v>10</v>
      </c>
    </row>
    <row r="4" spans="1:59" ht="14.45" customHeight="1" thickBot="1" x14ac:dyDescent="0.3">
      <c r="B4" s="6"/>
      <c r="C4" s="6"/>
      <c r="D4" s="6"/>
      <c r="E4" s="181" t="s">
        <v>11</v>
      </c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54"/>
      <c r="AM4" s="6"/>
      <c r="AN4" s="6"/>
      <c r="AO4" s="6"/>
      <c r="AP4" s="6"/>
      <c r="AQ4" s="6"/>
      <c r="AR4" s="6"/>
      <c r="BE4" s="3" t="s">
        <v>12</v>
      </c>
      <c r="BF4" s="3" t="s">
        <v>13</v>
      </c>
      <c r="BG4" s="3" t="s">
        <v>14</v>
      </c>
    </row>
    <row r="5" spans="1:59" s="8" customFormat="1" ht="18.600000000000001" customHeight="1" thickTop="1" thickBot="1" x14ac:dyDescent="0.3">
      <c r="A5" s="7"/>
      <c r="C5" s="4"/>
      <c r="D5" s="4"/>
      <c r="E5" s="7" t="s">
        <v>15</v>
      </c>
      <c r="F5" s="9" t="s">
        <v>16</v>
      </c>
      <c r="G5" s="182" t="s">
        <v>17</v>
      </c>
      <c r="H5" s="182"/>
      <c r="I5" s="182"/>
      <c r="J5" s="182"/>
      <c r="K5" s="183"/>
      <c r="L5" s="10">
        <v>3</v>
      </c>
      <c r="M5" s="11"/>
      <c r="P5" s="12"/>
      <c r="Q5" s="184" t="s">
        <v>18</v>
      </c>
      <c r="R5" s="184"/>
      <c r="S5" s="185">
        <v>2024</v>
      </c>
      <c r="T5" s="185"/>
      <c r="U5" s="185"/>
      <c r="V5" s="13"/>
      <c r="W5" s="13"/>
      <c r="X5" s="14">
        <v>2023</v>
      </c>
      <c r="Y5" s="13"/>
      <c r="Z5" s="15" t="s">
        <v>19</v>
      </c>
      <c r="AA5" s="16"/>
      <c r="AB5" s="13"/>
      <c r="AC5" s="186" t="s">
        <v>20</v>
      </c>
      <c r="AD5" s="187"/>
      <c r="AE5" s="187"/>
      <c r="AF5" s="187"/>
      <c r="AG5" s="187"/>
      <c r="AH5" s="187"/>
      <c r="AI5" s="188"/>
      <c r="AJ5" s="158"/>
      <c r="AK5" s="13"/>
      <c r="AL5" s="13"/>
      <c r="AM5" s="13"/>
      <c r="AN5" s="13"/>
      <c r="AO5" s="13"/>
      <c r="AP5" s="13"/>
      <c r="AQ5" s="13"/>
      <c r="AR5" s="13"/>
      <c r="BE5" s="3" t="s">
        <v>21</v>
      </c>
      <c r="BF5" s="3" t="s">
        <v>22</v>
      </c>
      <c r="BG5" s="3" t="s">
        <v>20</v>
      </c>
    </row>
    <row r="6" spans="1:59" s="8" customFormat="1" ht="18" customHeight="1" thickTop="1" thickBot="1" x14ac:dyDescent="0.35">
      <c r="C6" s="4"/>
      <c r="D6" s="4"/>
      <c r="E6" s="17" t="s">
        <v>23</v>
      </c>
      <c r="F6" s="189" t="s">
        <v>24</v>
      </c>
      <c r="G6" s="190"/>
      <c r="H6" s="190"/>
      <c r="I6" s="190"/>
      <c r="J6" s="191"/>
      <c r="K6" s="191"/>
      <c r="L6" s="191"/>
      <c r="M6" s="191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8"/>
      <c r="AC6" s="18"/>
      <c r="AD6" s="18"/>
      <c r="AE6" s="18"/>
      <c r="AF6" s="18"/>
      <c r="AG6" s="18"/>
      <c r="AH6" s="18"/>
      <c r="AI6" s="16"/>
      <c r="AJ6" s="16"/>
      <c r="AK6" s="19"/>
      <c r="AL6" s="19"/>
      <c r="AM6" s="21"/>
      <c r="AN6" s="22"/>
      <c r="AO6" s="21"/>
      <c r="AP6" s="21"/>
      <c r="AQ6" s="21"/>
      <c r="AR6" s="21"/>
      <c r="BE6" s="3" t="s">
        <v>25</v>
      </c>
      <c r="BF6" s="3" t="s">
        <v>26</v>
      </c>
    </row>
    <row r="7" spans="1:59" s="8" customFormat="1" ht="15.6" customHeight="1" x14ac:dyDescent="0.25">
      <c r="B7" s="4"/>
      <c r="C7" s="4"/>
      <c r="D7" s="4"/>
      <c r="E7" s="23" t="s">
        <v>27</v>
      </c>
      <c r="F7" s="177" t="s">
        <v>28</v>
      </c>
      <c r="G7" s="178"/>
      <c r="H7" s="178"/>
      <c r="I7" s="24"/>
      <c r="J7" s="192" t="s">
        <v>29</v>
      </c>
      <c r="K7" s="193"/>
      <c r="L7" s="193"/>
      <c r="M7" s="194"/>
      <c r="N7" s="195" t="s">
        <v>295</v>
      </c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B7" s="25"/>
      <c r="AC7" s="11"/>
      <c r="AD7" s="11"/>
      <c r="AE7" s="11"/>
      <c r="AF7" s="11"/>
      <c r="AG7" s="197"/>
      <c r="AH7" s="197"/>
      <c r="AI7" s="197"/>
      <c r="AJ7" s="197"/>
      <c r="AK7" s="197"/>
      <c r="AL7" s="197"/>
      <c r="AM7" s="26"/>
      <c r="AN7" s="16"/>
      <c r="AO7" s="20"/>
      <c r="AP7" s="20"/>
      <c r="AQ7" s="20"/>
      <c r="AR7" s="20"/>
      <c r="AS7" s="21"/>
      <c r="AT7" s="21"/>
      <c r="AU7" s="21"/>
      <c r="BE7" s="3" t="s">
        <v>30</v>
      </c>
      <c r="BF7" s="3"/>
    </row>
    <row r="8" spans="1:59" s="8" customFormat="1" ht="15.6" customHeight="1" thickBot="1" x14ac:dyDescent="0.3">
      <c r="A8" s="4"/>
      <c r="B8" s="15"/>
      <c r="C8" s="15"/>
      <c r="D8" s="15"/>
      <c r="E8" s="27" t="s">
        <v>31</v>
      </c>
      <c r="F8" s="172" t="s">
        <v>32</v>
      </c>
      <c r="G8" s="173"/>
      <c r="H8" s="173"/>
      <c r="I8" s="18"/>
      <c r="J8" s="174" t="s">
        <v>33</v>
      </c>
      <c r="K8" s="175"/>
      <c r="L8" s="175"/>
      <c r="M8" s="176"/>
      <c r="N8" s="177" t="s">
        <v>34</v>
      </c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28"/>
      <c r="AM8" s="21"/>
      <c r="AN8" s="21"/>
      <c r="AO8" s="4"/>
      <c r="AP8" s="4"/>
      <c r="AQ8" s="4"/>
      <c r="AR8" s="4"/>
      <c r="BE8" s="8" t="s">
        <v>35</v>
      </c>
    </row>
    <row r="9" spans="1:59" ht="3.6" customHeight="1" x14ac:dyDescent="0.25">
      <c r="E9" s="29"/>
      <c r="F9" s="30"/>
      <c r="G9" s="31"/>
      <c r="H9" s="31"/>
      <c r="I9" s="31"/>
      <c r="J9" s="31"/>
      <c r="K9" s="31"/>
      <c r="L9" s="31"/>
      <c r="M9" s="31"/>
      <c r="O9" s="32"/>
      <c r="P9" s="32"/>
      <c r="Q9" s="32"/>
      <c r="R9" s="32"/>
      <c r="S9" s="31"/>
      <c r="T9" s="31"/>
      <c r="U9" s="31"/>
      <c r="V9" s="31"/>
      <c r="W9" s="31"/>
      <c r="X9" s="31"/>
      <c r="Y9" s="31"/>
      <c r="Z9" s="31"/>
      <c r="AA9" s="31"/>
      <c r="AB9" s="31"/>
      <c r="AC9" s="33"/>
      <c r="AD9" s="33"/>
      <c r="AE9" s="33"/>
      <c r="AF9" s="32"/>
      <c r="AG9" s="32"/>
      <c r="AH9" s="32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4"/>
      <c r="AT9" s="34"/>
      <c r="AU9" s="34"/>
      <c r="BE9" s="3" t="s">
        <v>36</v>
      </c>
    </row>
    <row r="10" spans="1:59" s="38" customFormat="1" ht="13.9" customHeight="1" x14ac:dyDescent="0.2">
      <c r="A10" s="198" t="s">
        <v>37</v>
      </c>
      <c r="B10" s="35"/>
      <c r="C10" s="35"/>
      <c r="D10" s="198" t="s">
        <v>38</v>
      </c>
      <c r="E10" s="198" t="s">
        <v>39</v>
      </c>
      <c r="F10" s="198" t="s">
        <v>1</v>
      </c>
      <c r="G10" s="199" t="s">
        <v>2</v>
      </c>
      <c r="H10" s="199" t="s">
        <v>40</v>
      </c>
      <c r="I10" s="209" t="s">
        <v>41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36"/>
      <c r="AO10" s="36"/>
      <c r="AP10" s="36"/>
      <c r="AQ10" s="36"/>
      <c r="AR10" s="36"/>
      <c r="AS10" s="37"/>
      <c r="AT10" s="37"/>
      <c r="AU10" s="37"/>
      <c r="BE10" s="38" t="s">
        <v>42</v>
      </c>
    </row>
    <row r="11" spans="1:59" s="41" customFormat="1" ht="15.6" customHeight="1" x14ac:dyDescent="0.25">
      <c r="A11" s="198"/>
      <c r="B11" s="198" t="s">
        <v>43</v>
      </c>
      <c r="C11" s="200" t="s">
        <v>44</v>
      </c>
      <c r="D11" s="198"/>
      <c r="E11" s="198"/>
      <c r="F11" s="198"/>
      <c r="G11" s="199"/>
      <c r="H11" s="199"/>
      <c r="I11" s="39">
        <v>1</v>
      </c>
      <c r="J11" s="39">
        <v>2</v>
      </c>
      <c r="K11" s="39">
        <v>3</v>
      </c>
      <c r="L11" s="39">
        <v>4</v>
      </c>
      <c r="M11" s="39">
        <v>5</v>
      </c>
      <c r="N11" s="39">
        <v>6</v>
      </c>
      <c r="O11" s="39">
        <v>7</v>
      </c>
      <c r="P11" s="39">
        <v>8</v>
      </c>
      <c r="Q11" s="39">
        <v>9</v>
      </c>
      <c r="R11" s="39">
        <v>10</v>
      </c>
      <c r="S11" s="39">
        <v>11</v>
      </c>
      <c r="T11" s="39">
        <v>12</v>
      </c>
      <c r="U11" s="39">
        <v>13</v>
      </c>
      <c r="V11" s="39">
        <v>14</v>
      </c>
      <c r="W11" s="39">
        <v>15</v>
      </c>
      <c r="X11" s="39">
        <v>16</v>
      </c>
      <c r="Y11" s="39">
        <v>17</v>
      </c>
      <c r="Z11" s="39">
        <v>18</v>
      </c>
      <c r="AA11" s="39">
        <v>19</v>
      </c>
      <c r="AB11" s="39">
        <v>20</v>
      </c>
      <c r="AC11" s="39">
        <v>21</v>
      </c>
      <c r="AD11" s="39">
        <v>22</v>
      </c>
      <c r="AE11" s="39">
        <v>23</v>
      </c>
      <c r="AF11" s="39">
        <v>24</v>
      </c>
      <c r="AG11" s="39">
        <v>25</v>
      </c>
      <c r="AH11" s="39">
        <v>26</v>
      </c>
      <c r="AI11" s="39">
        <v>27</v>
      </c>
      <c r="AJ11" s="156">
        <v>28</v>
      </c>
      <c r="AK11" s="39">
        <v>29</v>
      </c>
      <c r="AL11" s="155">
        <v>30</v>
      </c>
      <c r="AM11" s="39">
        <v>31</v>
      </c>
      <c r="AN11" s="201" t="s">
        <v>45</v>
      </c>
      <c r="AO11" s="203" t="s">
        <v>46</v>
      </c>
      <c r="AP11" s="40"/>
      <c r="AQ11" s="40"/>
      <c r="AR11" s="40"/>
      <c r="BE11" s="3" t="s">
        <v>47</v>
      </c>
    </row>
    <row r="12" spans="1:59" s="41" customFormat="1" ht="16.149999999999999" customHeight="1" x14ac:dyDescent="0.25">
      <c r="A12" s="198"/>
      <c r="B12" s="198"/>
      <c r="C12" s="200"/>
      <c r="D12" s="198"/>
      <c r="E12" s="198"/>
      <c r="F12" s="198"/>
      <c r="G12" s="199"/>
      <c r="H12" s="199"/>
      <c r="I12" s="42" t="s">
        <v>50</v>
      </c>
      <c r="J12" s="42" t="s">
        <v>51</v>
      </c>
      <c r="K12" s="42" t="s">
        <v>52</v>
      </c>
      <c r="L12" s="42" t="s">
        <v>53</v>
      </c>
      <c r="M12" s="42" t="s">
        <v>54</v>
      </c>
      <c r="N12" s="42" t="s">
        <v>48</v>
      </c>
      <c r="O12" s="42" t="s">
        <v>49</v>
      </c>
      <c r="P12" s="42" t="s">
        <v>50</v>
      </c>
      <c r="Q12" s="42" t="s">
        <v>51</v>
      </c>
      <c r="R12" s="42" t="s">
        <v>52</v>
      </c>
      <c r="S12" s="42" t="s">
        <v>53</v>
      </c>
      <c r="T12" s="42" t="s">
        <v>54</v>
      </c>
      <c r="U12" s="42" t="s">
        <v>48</v>
      </c>
      <c r="V12" s="42" t="s">
        <v>49</v>
      </c>
      <c r="W12" s="42" t="s">
        <v>50</v>
      </c>
      <c r="X12" s="42" t="s">
        <v>51</v>
      </c>
      <c r="Y12" s="42" t="s">
        <v>52</v>
      </c>
      <c r="Z12" s="42" t="s">
        <v>53</v>
      </c>
      <c r="AA12" s="42" t="s">
        <v>54</v>
      </c>
      <c r="AB12" s="42" t="s">
        <v>48</v>
      </c>
      <c r="AC12" s="42" t="s">
        <v>49</v>
      </c>
      <c r="AD12" s="42" t="s">
        <v>50</v>
      </c>
      <c r="AE12" s="42" t="s">
        <v>51</v>
      </c>
      <c r="AF12" s="42" t="s">
        <v>52</v>
      </c>
      <c r="AG12" s="42" t="s">
        <v>53</v>
      </c>
      <c r="AH12" s="42" t="s">
        <v>54</v>
      </c>
      <c r="AI12" s="42" t="s">
        <v>48</v>
      </c>
      <c r="AJ12" s="42" t="s">
        <v>49</v>
      </c>
      <c r="AK12" s="42" t="s">
        <v>50</v>
      </c>
      <c r="AL12" s="42" t="s">
        <v>51</v>
      </c>
      <c r="AM12" s="42" t="s">
        <v>52</v>
      </c>
      <c r="AN12" s="202"/>
      <c r="AO12" s="204"/>
      <c r="AP12" s="40"/>
      <c r="AQ12" s="43" t="s">
        <v>55</v>
      </c>
      <c r="AR12" s="44" t="s">
        <v>56</v>
      </c>
      <c r="AS12" s="44" t="s">
        <v>57</v>
      </c>
      <c r="AT12" s="45" t="s">
        <v>58</v>
      </c>
      <c r="AU12" s="45" t="s">
        <v>59</v>
      </c>
      <c r="AV12" s="45" t="s">
        <v>60</v>
      </c>
      <c r="AW12" s="45" t="s">
        <v>61</v>
      </c>
      <c r="BE12" s="38" t="s">
        <v>62</v>
      </c>
    </row>
    <row r="13" spans="1:59" s="57" customFormat="1" ht="14.25" hidden="1" x14ac:dyDescent="0.2">
      <c r="A13" s="46"/>
      <c r="B13" s="47" t="s">
        <v>63</v>
      </c>
      <c r="C13" s="48" t="s">
        <v>63</v>
      </c>
      <c r="D13" s="48"/>
      <c r="E13" s="49"/>
      <c r="F13" s="50"/>
      <c r="G13" s="51"/>
      <c r="H13" s="52"/>
      <c r="I13" s="53" t="s">
        <v>63</v>
      </c>
      <c r="J13" s="53" t="s">
        <v>63</v>
      </c>
      <c r="K13" s="53" t="s">
        <v>63</v>
      </c>
      <c r="L13" s="53" t="s">
        <v>63</v>
      </c>
      <c r="M13" s="53" t="s">
        <v>63</v>
      </c>
      <c r="N13" s="53" t="s">
        <v>63</v>
      </c>
      <c r="O13" s="53" t="s">
        <v>63</v>
      </c>
      <c r="P13" s="53" t="s">
        <v>63</v>
      </c>
      <c r="Q13" s="53" t="s">
        <v>63</v>
      </c>
      <c r="R13" s="53" t="s">
        <v>63</v>
      </c>
      <c r="S13" s="53" t="s">
        <v>63</v>
      </c>
      <c r="T13" s="53" t="s">
        <v>63</v>
      </c>
      <c r="U13" s="53" t="s">
        <v>63</v>
      </c>
      <c r="V13" s="53" t="s">
        <v>63</v>
      </c>
      <c r="W13" s="53" t="s">
        <v>63</v>
      </c>
      <c r="X13" s="53" t="s">
        <v>63</v>
      </c>
      <c r="Y13" s="53" t="s">
        <v>63</v>
      </c>
      <c r="Z13" s="53" t="s">
        <v>63</v>
      </c>
      <c r="AA13" s="53" t="s">
        <v>63</v>
      </c>
      <c r="AB13" s="53" t="s">
        <v>63</v>
      </c>
      <c r="AC13" s="53" t="s">
        <v>63</v>
      </c>
      <c r="AD13" s="53" t="s">
        <v>63</v>
      </c>
      <c r="AE13" s="53" t="s">
        <v>63</v>
      </c>
      <c r="AF13" s="53" t="s">
        <v>63</v>
      </c>
      <c r="AG13" s="53" t="s">
        <v>63</v>
      </c>
      <c r="AH13" s="53" t="s">
        <v>63</v>
      </c>
      <c r="AI13" s="53" t="s">
        <v>63</v>
      </c>
      <c r="AJ13" s="53"/>
      <c r="AK13" s="53" t="s">
        <v>63</v>
      </c>
      <c r="AL13" s="53"/>
      <c r="AM13" s="53" t="s">
        <v>63</v>
      </c>
      <c r="AN13" s="49" t="s">
        <v>63</v>
      </c>
      <c r="AO13" s="54"/>
      <c r="AP13" s="55"/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BE13" s="38" t="s">
        <v>64</v>
      </c>
    </row>
    <row r="14" spans="1:59" s="57" customFormat="1" ht="18" customHeight="1" x14ac:dyDescent="0.2">
      <c r="A14" s="152">
        <v>1</v>
      </c>
      <c r="B14" s="47" t="s">
        <v>32</v>
      </c>
      <c r="C14" s="48" t="s">
        <v>17</v>
      </c>
      <c r="D14" s="146" t="s">
        <v>65</v>
      </c>
      <c r="E14" s="58" t="s">
        <v>66</v>
      </c>
      <c r="F14" s="59" t="s">
        <v>8</v>
      </c>
      <c r="G14" s="60" t="s">
        <v>5</v>
      </c>
      <c r="H14" s="61">
        <v>40</v>
      </c>
      <c r="I14" s="62" t="s">
        <v>67</v>
      </c>
      <c r="J14" s="62"/>
      <c r="K14" s="62"/>
      <c r="L14" s="62" t="s">
        <v>67</v>
      </c>
      <c r="M14" s="62" t="s">
        <v>67</v>
      </c>
      <c r="N14" s="62" t="s">
        <v>67</v>
      </c>
      <c r="O14" s="62" t="s">
        <v>67</v>
      </c>
      <c r="P14" s="62" t="s">
        <v>67</v>
      </c>
      <c r="Q14" s="62"/>
      <c r="R14" s="62"/>
      <c r="S14" s="62" t="s">
        <v>67</v>
      </c>
      <c r="T14" s="62" t="s">
        <v>67</v>
      </c>
      <c r="U14" s="62" t="s">
        <v>67</v>
      </c>
      <c r="V14" s="62" t="s">
        <v>67</v>
      </c>
      <c r="W14" s="62" t="s">
        <v>67</v>
      </c>
      <c r="X14" s="62"/>
      <c r="Y14" s="62"/>
      <c r="Z14" s="62" t="s">
        <v>67</v>
      </c>
      <c r="AA14" s="62" t="s">
        <v>67</v>
      </c>
      <c r="AB14" s="62" t="s">
        <v>67</v>
      </c>
      <c r="AC14" s="62" t="s">
        <v>67</v>
      </c>
      <c r="AD14" s="62" t="s">
        <v>67</v>
      </c>
      <c r="AE14" s="62"/>
      <c r="AF14" s="62"/>
      <c r="AG14" s="62" t="s">
        <v>67</v>
      </c>
      <c r="AH14" s="62" t="s">
        <v>67</v>
      </c>
      <c r="AI14" s="62" t="s">
        <v>67</v>
      </c>
      <c r="AJ14" s="62" t="s">
        <v>107</v>
      </c>
      <c r="AK14" s="62" t="s">
        <v>107</v>
      </c>
      <c r="AL14" s="62"/>
      <c r="AM14" s="62"/>
      <c r="AN14" s="62" t="s">
        <v>63</v>
      </c>
      <c r="AO14" s="54"/>
      <c r="AP14" s="55"/>
      <c r="AQ14" s="56">
        <v>0</v>
      </c>
      <c r="AR14" s="56">
        <v>0</v>
      </c>
      <c r="AS14" s="56">
        <v>0</v>
      </c>
      <c r="AT14" s="56">
        <v>0</v>
      </c>
      <c r="AU14" s="56">
        <v>0</v>
      </c>
      <c r="AV14" s="56">
        <v>0</v>
      </c>
      <c r="AW14" s="56">
        <v>0</v>
      </c>
      <c r="BC14" s="57">
        <v>0</v>
      </c>
      <c r="BD14" s="57">
        <v>0</v>
      </c>
      <c r="BE14" s="38" t="s">
        <v>68</v>
      </c>
    </row>
    <row r="15" spans="1:59" s="57" customFormat="1" ht="18" customHeight="1" x14ac:dyDescent="0.2">
      <c r="A15" s="152">
        <v>2</v>
      </c>
      <c r="B15" s="47" t="s">
        <v>32</v>
      </c>
      <c r="C15" s="48" t="s">
        <v>17</v>
      </c>
      <c r="D15" s="148" t="s">
        <v>278</v>
      </c>
      <c r="E15" s="153" t="s">
        <v>74</v>
      </c>
      <c r="F15" s="59" t="s">
        <v>12</v>
      </c>
      <c r="G15" s="60" t="s">
        <v>5</v>
      </c>
      <c r="H15" s="61">
        <v>40</v>
      </c>
      <c r="I15" s="62" t="s">
        <v>67</v>
      </c>
      <c r="J15" s="62"/>
      <c r="K15" s="62"/>
      <c r="L15" s="62" t="s">
        <v>67</v>
      </c>
      <c r="M15" s="62" t="s">
        <v>67</v>
      </c>
      <c r="N15" s="62" t="s">
        <v>67</v>
      </c>
      <c r="O15" s="62" t="s">
        <v>67</v>
      </c>
      <c r="P15" s="62" t="s">
        <v>67</v>
      </c>
      <c r="Q15" s="62"/>
      <c r="R15" s="62"/>
      <c r="S15" s="62" t="s">
        <v>67</v>
      </c>
      <c r="T15" s="62" t="s">
        <v>67</v>
      </c>
      <c r="U15" s="62" t="s">
        <v>67</v>
      </c>
      <c r="V15" s="62" t="s">
        <v>67</v>
      </c>
      <c r="W15" s="62" t="s">
        <v>67</v>
      </c>
      <c r="X15" s="62"/>
      <c r="Y15" s="62"/>
      <c r="Z15" s="62" t="s">
        <v>67</v>
      </c>
      <c r="AA15" s="62" t="s">
        <v>67</v>
      </c>
      <c r="AB15" s="62" t="s">
        <v>67</v>
      </c>
      <c r="AC15" s="62" t="s">
        <v>67</v>
      </c>
      <c r="AD15" s="62" t="s">
        <v>67</v>
      </c>
      <c r="AE15" s="62"/>
      <c r="AF15" s="62"/>
      <c r="AG15" s="62" t="s">
        <v>67</v>
      </c>
      <c r="AH15" s="62" t="s">
        <v>67</v>
      </c>
      <c r="AI15" s="62" t="s">
        <v>67</v>
      </c>
      <c r="AJ15" s="62" t="s">
        <v>107</v>
      </c>
      <c r="AK15" s="62" t="s">
        <v>107</v>
      </c>
      <c r="AL15" s="62"/>
      <c r="AM15" s="62"/>
      <c r="AN15" s="62" t="s">
        <v>63</v>
      </c>
      <c r="AO15" s="54"/>
      <c r="AP15" s="55"/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BC15" s="57">
        <v>0</v>
      </c>
      <c r="BD15" s="57">
        <v>0</v>
      </c>
      <c r="BE15" s="3" t="s">
        <v>70</v>
      </c>
    </row>
    <row r="16" spans="1:59" s="57" customFormat="1" ht="18" customHeight="1" x14ac:dyDescent="0.2">
      <c r="A16" s="152">
        <v>3</v>
      </c>
      <c r="B16" s="47" t="s">
        <v>32</v>
      </c>
      <c r="C16" s="48" t="s">
        <v>17</v>
      </c>
      <c r="D16" s="147" t="s">
        <v>329</v>
      </c>
      <c r="E16" s="153" t="s">
        <v>330</v>
      </c>
      <c r="F16" s="59" t="s">
        <v>12</v>
      </c>
      <c r="G16" s="60" t="s">
        <v>5</v>
      </c>
      <c r="H16" s="61">
        <v>40</v>
      </c>
      <c r="I16" s="62" t="s">
        <v>67</v>
      </c>
      <c r="J16" s="62"/>
      <c r="K16" s="62"/>
      <c r="L16" s="62" t="s">
        <v>67</v>
      </c>
      <c r="M16" s="62" t="s">
        <v>67</v>
      </c>
      <c r="N16" s="62" t="s">
        <v>67</v>
      </c>
      <c r="O16" s="62" t="s">
        <v>67</v>
      </c>
      <c r="P16" s="62" t="s">
        <v>67</v>
      </c>
      <c r="Q16" s="62"/>
      <c r="R16" s="62"/>
      <c r="S16" s="62" t="s">
        <v>67</v>
      </c>
      <c r="T16" s="62" t="s">
        <v>67</v>
      </c>
      <c r="U16" s="62" t="s">
        <v>67</v>
      </c>
      <c r="V16" s="62" t="s">
        <v>67</v>
      </c>
      <c r="W16" s="62" t="s">
        <v>67</v>
      </c>
      <c r="X16" s="62"/>
      <c r="Y16" s="62"/>
      <c r="Z16" s="62" t="s">
        <v>67</v>
      </c>
      <c r="AA16" s="62" t="s">
        <v>67</v>
      </c>
      <c r="AB16" s="62" t="s">
        <v>67</v>
      </c>
      <c r="AC16" s="62" t="s">
        <v>67</v>
      </c>
      <c r="AD16" s="62" t="s">
        <v>67</v>
      </c>
      <c r="AE16" s="62"/>
      <c r="AF16" s="62"/>
      <c r="AG16" s="62" t="s">
        <v>67</v>
      </c>
      <c r="AH16" s="62" t="s">
        <v>55</v>
      </c>
      <c r="AI16" s="62" t="s">
        <v>67</v>
      </c>
      <c r="AJ16" s="62" t="s">
        <v>107</v>
      </c>
      <c r="AK16" s="62" t="s">
        <v>107</v>
      </c>
      <c r="AL16" s="62"/>
      <c r="AM16" s="62"/>
      <c r="AN16" s="62" t="s">
        <v>63</v>
      </c>
      <c r="AO16" s="54"/>
      <c r="AP16" s="55"/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BC16" s="57">
        <v>0</v>
      </c>
      <c r="BD16" s="57">
        <v>0</v>
      </c>
      <c r="BE16" s="3" t="s">
        <v>71</v>
      </c>
    </row>
    <row r="17" spans="1:57" s="57" customFormat="1" ht="18" customHeight="1" x14ac:dyDescent="0.2">
      <c r="A17" s="152">
        <v>4</v>
      </c>
      <c r="B17" s="47" t="s">
        <v>32</v>
      </c>
      <c r="C17" s="48" t="s">
        <v>17</v>
      </c>
      <c r="D17" s="143">
        <v>42180621</v>
      </c>
      <c r="E17" s="153" t="s">
        <v>124</v>
      </c>
      <c r="F17" s="59" t="s">
        <v>12</v>
      </c>
      <c r="G17" s="60" t="s">
        <v>5</v>
      </c>
      <c r="H17" s="61">
        <v>40</v>
      </c>
      <c r="I17" s="62" t="s">
        <v>67</v>
      </c>
      <c r="J17" s="62"/>
      <c r="K17" s="62"/>
      <c r="L17" s="62" t="s">
        <v>67</v>
      </c>
      <c r="M17" s="62" t="s">
        <v>67</v>
      </c>
      <c r="N17" s="62" t="s">
        <v>67</v>
      </c>
      <c r="O17" s="62" t="s">
        <v>67</v>
      </c>
      <c r="P17" s="62" t="s">
        <v>67</v>
      </c>
      <c r="Q17" s="62"/>
      <c r="R17" s="62"/>
      <c r="S17" s="62" t="s">
        <v>67</v>
      </c>
      <c r="T17" s="62" t="s">
        <v>67</v>
      </c>
      <c r="U17" s="62" t="s">
        <v>67</v>
      </c>
      <c r="V17" s="62" t="s">
        <v>67</v>
      </c>
      <c r="W17" s="62" t="s">
        <v>67</v>
      </c>
      <c r="X17" s="62"/>
      <c r="Y17" s="62"/>
      <c r="Z17" s="62" t="s">
        <v>67</v>
      </c>
      <c r="AA17" s="62" t="s">
        <v>67</v>
      </c>
      <c r="AB17" s="62" t="s">
        <v>67</v>
      </c>
      <c r="AC17" s="62" t="s">
        <v>67</v>
      </c>
      <c r="AD17" s="62" t="s">
        <v>67</v>
      </c>
      <c r="AE17" s="62"/>
      <c r="AF17" s="62"/>
      <c r="AG17" s="62" t="s">
        <v>67</v>
      </c>
      <c r="AH17" s="62" t="s">
        <v>67</v>
      </c>
      <c r="AI17" s="62" t="s">
        <v>67</v>
      </c>
      <c r="AJ17" s="62" t="s">
        <v>107</v>
      </c>
      <c r="AK17" s="62" t="s">
        <v>107</v>
      </c>
      <c r="AL17" s="62"/>
      <c r="AM17" s="62"/>
      <c r="AN17" s="62" t="s">
        <v>63</v>
      </c>
      <c r="AO17" s="54"/>
      <c r="AP17" s="55"/>
      <c r="AQ17" s="56">
        <v>0</v>
      </c>
      <c r="AR17" s="56">
        <v>0</v>
      </c>
      <c r="AS17" s="56">
        <v>0</v>
      </c>
      <c r="AT17" s="56">
        <v>0</v>
      </c>
      <c r="AU17" s="56">
        <v>0</v>
      </c>
      <c r="AV17" s="56">
        <v>0</v>
      </c>
      <c r="AW17" s="56">
        <v>0</v>
      </c>
      <c r="BC17" s="57">
        <v>0</v>
      </c>
      <c r="BD17" s="57">
        <v>0</v>
      </c>
      <c r="BE17" s="3" t="s">
        <v>73</v>
      </c>
    </row>
    <row r="18" spans="1:57" s="57" customFormat="1" ht="18" customHeight="1" x14ac:dyDescent="0.2">
      <c r="A18" s="152">
        <v>5</v>
      </c>
      <c r="B18" s="47" t="s">
        <v>32</v>
      </c>
      <c r="C18" s="48" t="s">
        <v>17</v>
      </c>
      <c r="D18" s="148" t="s">
        <v>327</v>
      </c>
      <c r="E18" s="153" t="s">
        <v>328</v>
      </c>
      <c r="F18" s="59" t="s">
        <v>12</v>
      </c>
      <c r="G18" s="60" t="s">
        <v>5</v>
      </c>
      <c r="H18" s="61">
        <v>40</v>
      </c>
      <c r="I18" s="62" t="s">
        <v>67</v>
      </c>
      <c r="J18" s="62"/>
      <c r="K18" s="62"/>
      <c r="L18" s="62" t="s">
        <v>67</v>
      </c>
      <c r="M18" s="62" t="s">
        <v>67</v>
      </c>
      <c r="N18" s="62" t="s">
        <v>67</v>
      </c>
      <c r="O18" s="62" t="s">
        <v>67</v>
      </c>
      <c r="P18" s="62" t="s">
        <v>67</v>
      </c>
      <c r="Q18" s="62"/>
      <c r="R18" s="62"/>
      <c r="S18" s="62" t="s">
        <v>67</v>
      </c>
      <c r="T18" s="62" t="s">
        <v>67</v>
      </c>
      <c r="U18" s="62" t="s">
        <v>67</v>
      </c>
      <c r="V18" s="62" t="s">
        <v>67</v>
      </c>
      <c r="W18" s="62" t="s">
        <v>67</v>
      </c>
      <c r="X18" s="62"/>
      <c r="Y18" s="62"/>
      <c r="Z18" s="62" t="s">
        <v>67</v>
      </c>
      <c r="AA18" s="62" t="s">
        <v>67</v>
      </c>
      <c r="AB18" s="62" t="s">
        <v>67</v>
      </c>
      <c r="AC18" s="62" t="s">
        <v>67</v>
      </c>
      <c r="AD18" s="62" t="s">
        <v>67</v>
      </c>
      <c r="AE18" s="62"/>
      <c r="AF18" s="62"/>
      <c r="AG18" s="62" t="s">
        <v>67</v>
      </c>
      <c r="AH18" s="62" t="s">
        <v>67</v>
      </c>
      <c r="AI18" s="62" t="s">
        <v>67</v>
      </c>
      <c r="AJ18" s="62" t="s">
        <v>107</v>
      </c>
      <c r="AK18" s="62" t="s">
        <v>107</v>
      </c>
      <c r="AL18" s="62"/>
      <c r="AM18" s="62"/>
      <c r="AN18" s="62" t="s">
        <v>63</v>
      </c>
      <c r="AO18" s="54"/>
      <c r="AP18" s="55"/>
      <c r="AQ18" s="56">
        <v>0</v>
      </c>
      <c r="AR18" s="56">
        <v>0</v>
      </c>
      <c r="AS18" s="56">
        <v>0</v>
      </c>
      <c r="AT18" s="56">
        <v>0</v>
      </c>
      <c r="AU18" s="56">
        <v>0</v>
      </c>
      <c r="AV18" s="56">
        <v>0</v>
      </c>
      <c r="AW18" s="56">
        <v>0</v>
      </c>
      <c r="BC18" s="57">
        <v>0</v>
      </c>
      <c r="BD18" s="57">
        <v>0</v>
      </c>
      <c r="BE18" s="3" t="s">
        <v>75</v>
      </c>
    </row>
    <row r="19" spans="1:57" s="57" customFormat="1" ht="18" customHeight="1" x14ac:dyDescent="0.25">
      <c r="A19" s="152">
        <v>6</v>
      </c>
      <c r="B19" s="47" t="s">
        <v>32</v>
      </c>
      <c r="C19" s="48" t="s">
        <v>17</v>
      </c>
      <c r="D19" s="141" t="s">
        <v>225</v>
      </c>
      <c r="E19" s="153" t="s">
        <v>130</v>
      </c>
      <c r="F19" s="59" t="s">
        <v>21</v>
      </c>
      <c r="G19" s="60" t="s">
        <v>5</v>
      </c>
      <c r="H19" s="61">
        <v>40</v>
      </c>
      <c r="I19" s="62" t="s">
        <v>67</v>
      </c>
      <c r="J19" s="62"/>
      <c r="K19" s="62"/>
      <c r="L19" s="62" t="s">
        <v>67</v>
      </c>
      <c r="M19" s="62" t="s">
        <v>67</v>
      </c>
      <c r="N19" s="62" t="s">
        <v>67</v>
      </c>
      <c r="O19" s="62" t="s">
        <v>67</v>
      </c>
      <c r="P19" s="62" t="s">
        <v>67</v>
      </c>
      <c r="Q19" s="62"/>
      <c r="R19" s="62"/>
      <c r="S19" s="62" t="s">
        <v>67</v>
      </c>
      <c r="T19" s="62" t="s">
        <v>67</v>
      </c>
      <c r="U19" s="62" t="s">
        <v>67</v>
      </c>
      <c r="V19" s="62" t="s">
        <v>67</v>
      </c>
      <c r="W19" s="62" t="s">
        <v>67</v>
      </c>
      <c r="X19" s="62"/>
      <c r="Y19" s="62"/>
      <c r="Z19" s="62" t="s">
        <v>67</v>
      </c>
      <c r="AA19" s="62" t="s">
        <v>67</v>
      </c>
      <c r="AB19" s="62" t="s">
        <v>67</v>
      </c>
      <c r="AC19" s="62" t="s">
        <v>67</v>
      </c>
      <c r="AD19" s="62" t="s">
        <v>67</v>
      </c>
      <c r="AE19" s="62"/>
      <c r="AF19" s="62"/>
      <c r="AG19" s="62" t="s">
        <v>67</v>
      </c>
      <c r="AH19" s="62" t="s">
        <v>55</v>
      </c>
      <c r="AI19" s="62" t="s">
        <v>67</v>
      </c>
      <c r="AJ19" s="62" t="s">
        <v>107</v>
      </c>
      <c r="AK19" s="62" t="s">
        <v>107</v>
      </c>
      <c r="AL19" s="62"/>
      <c r="AM19" s="62"/>
      <c r="AN19" s="62" t="s">
        <v>63</v>
      </c>
      <c r="AO19" s="54"/>
      <c r="AP19" s="55"/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BC19" s="57">
        <v>0</v>
      </c>
      <c r="BD19" s="57">
        <v>0</v>
      </c>
    </row>
    <row r="20" spans="1:57" s="57" customFormat="1" ht="18" customHeight="1" x14ac:dyDescent="0.25">
      <c r="A20" s="152">
        <v>7</v>
      </c>
      <c r="B20" s="47" t="s">
        <v>32</v>
      </c>
      <c r="C20" s="48" t="s">
        <v>17</v>
      </c>
      <c r="D20" s="141" t="s">
        <v>199</v>
      </c>
      <c r="E20" s="153" t="s">
        <v>69</v>
      </c>
      <c r="F20" s="59" t="s">
        <v>21</v>
      </c>
      <c r="G20" s="60" t="s">
        <v>26</v>
      </c>
      <c r="H20" s="61">
        <v>40</v>
      </c>
      <c r="I20" s="62" t="s">
        <v>67</v>
      </c>
      <c r="J20" s="62"/>
      <c r="K20" s="62"/>
      <c r="L20" s="62" t="s">
        <v>67</v>
      </c>
      <c r="M20" s="62" t="s">
        <v>67</v>
      </c>
      <c r="N20" s="62" t="s">
        <v>67</v>
      </c>
      <c r="O20" s="62" t="s">
        <v>67</v>
      </c>
      <c r="P20" s="62" t="s">
        <v>67</v>
      </c>
      <c r="Q20" s="62"/>
      <c r="R20" s="62"/>
      <c r="S20" s="62" t="s">
        <v>67</v>
      </c>
      <c r="T20" s="62" t="s">
        <v>67</v>
      </c>
      <c r="U20" s="62" t="s">
        <v>67</v>
      </c>
      <c r="V20" s="62" t="s">
        <v>67</v>
      </c>
      <c r="W20" s="62" t="s">
        <v>67</v>
      </c>
      <c r="X20" s="62"/>
      <c r="Y20" s="62"/>
      <c r="Z20" s="62" t="s">
        <v>67</v>
      </c>
      <c r="AA20" s="62" t="s">
        <v>67</v>
      </c>
      <c r="AB20" s="62" t="s">
        <v>67</v>
      </c>
      <c r="AC20" s="62" t="s">
        <v>67</v>
      </c>
      <c r="AD20" s="62" t="s">
        <v>67</v>
      </c>
      <c r="AE20" s="62"/>
      <c r="AF20" s="62"/>
      <c r="AG20" s="62" t="s">
        <v>67</v>
      </c>
      <c r="AH20" s="62" t="s">
        <v>67</v>
      </c>
      <c r="AI20" s="62" t="s">
        <v>67</v>
      </c>
      <c r="AJ20" s="62" t="s">
        <v>107</v>
      </c>
      <c r="AK20" s="62" t="s">
        <v>107</v>
      </c>
      <c r="AL20" s="62"/>
      <c r="AM20" s="62"/>
      <c r="AN20" s="62" t="s">
        <v>63</v>
      </c>
      <c r="AO20" s="54"/>
      <c r="AP20" s="55"/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BC20" s="57">
        <v>0</v>
      </c>
      <c r="BD20" s="57">
        <v>0</v>
      </c>
    </row>
    <row r="21" spans="1:57" s="57" customFormat="1" ht="18" customHeight="1" x14ac:dyDescent="0.25">
      <c r="A21" s="152">
        <v>8</v>
      </c>
      <c r="B21" s="47" t="s">
        <v>32</v>
      </c>
      <c r="C21" s="48" t="s">
        <v>17</v>
      </c>
      <c r="D21" s="141" t="s">
        <v>224</v>
      </c>
      <c r="E21" s="153" t="s">
        <v>122</v>
      </c>
      <c r="F21" s="59" t="s">
        <v>21</v>
      </c>
      <c r="G21" s="60" t="s">
        <v>26</v>
      </c>
      <c r="H21" s="61">
        <v>40</v>
      </c>
      <c r="I21" s="62" t="s">
        <v>67</v>
      </c>
      <c r="J21" s="62"/>
      <c r="K21" s="62"/>
      <c r="L21" s="62" t="s">
        <v>67</v>
      </c>
      <c r="M21" s="62" t="s">
        <v>67</v>
      </c>
      <c r="N21" s="62" t="s">
        <v>67</v>
      </c>
      <c r="O21" s="62" t="s">
        <v>67</v>
      </c>
      <c r="P21" s="62" t="s">
        <v>67</v>
      </c>
      <c r="Q21" s="62"/>
      <c r="R21" s="62"/>
      <c r="S21" s="62" t="s">
        <v>67</v>
      </c>
      <c r="T21" s="62" t="s">
        <v>67</v>
      </c>
      <c r="U21" s="62" t="s">
        <v>67</v>
      </c>
      <c r="V21" s="62" t="s">
        <v>67</v>
      </c>
      <c r="W21" s="62" t="s">
        <v>67</v>
      </c>
      <c r="X21" s="62"/>
      <c r="Y21" s="62"/>
      <c r="Z21" s="62" t="s">
        <v>67</v>
      </c>
      <c r="AA21" s="62" t="s">
        <v>67</v>
      </c>
      <c r="AB21" s="62" t="s">
        <v>67</v>
      </c>
      <c r="AC21" s="62" t="s">
        <v>67</v>
      </c>
      <c r="AD21" s="62" t="s">
        <v>67</v>
      </c>
      <c r="AE21" s="62"/>
      <c r="AF21" s="62"/>
      <c r="AG21" s="62" t="s">
        <v>67</v>
      </c>
      <c r="AH21" s="62" t="s">
        <v>67</v>
      </c>
      <c r="AI21" s="62" t="s">
        <v>67</v>
      </c>
      <c r="AJ21" s="62" t="s">
        <v>107</v>
      </c>
      <c r="AK21" s="62" t="s">
        <v>107</v>
      </c>
      <c r="AL21" s="62"/>
      <c r="AM21" s="62"/>
      <c r="AN21" s="62" t="s">
        <v>63</v>
      </c>
      <c r="AO21" s="54"/>
      <c r="AP21" s="55"/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BC21" s="57">
        <v>0</v>
      </c>
      <c r="BD21" s="57">
        <v>0</v>
      </c>
    </row>
    <row r="22" spans="1:57" s="57" customFormat="1" ht="18" customHeight="1" x14ac:dyDescent="0.25">
      <c r="A22" s="152">
        <v>9</v>
      </c>
      <c r="B22" s="47"/>
      <c r="C22" s="48"/>
      <c r="D22" s="141" t="s">
        <v>202</v>
      </c>
      <c r="E22" s="153" t="s">
        <v>373</v>
      </c>
      <c r="F22" s="59" t="s">
        <v>21</v>
      </c>
      <c r="G22" s="60" t="s">
        <v>26</v>
      </c>
      <c r="H22" s="61">
        <v>40</v>
      </c>
      <c r="I22" s="62" t="s">
        <v>67</v>
      </c>
      <c r="J22" s="62"/>
      <c r="K22" s="62"/>
      <c r="L22" s="62" t="s">
        <v>67</v>
      </c>
      <c r="M22" s="62" t="s">
        <v>67</v>
      </c>
      <c r="N22" s="62" t="s">
        <v>67</v>
      </c>
      <c r="O22" s="62" t="s">
        <v>67</v>
      </c>
      <c r="P22" s="62" t="s">
        <v>67</v>
      </c>
      <c r="Q22" s="62"/>
      <c r="R22" s="62"/>
      <c r="S22" s="62" t="s">
        <v>67</v>
      </c>
      <c r="T22" s="62" t="s">
        <v>67</v>
      </c>
      <c r="U22" s="62" t="s">
        <v>67</v>
      </c>
      <c r="V22" s="62" t="s">
        <v>67</v>
      </c>
      <c r="W22" s="62" t="s">
        <v>67</v>
      </c>
      <c r="X22" s="62"/>
      <c r="Y22" s="62"/>
      <c r="Z22" s="62" t="s">
        <v>67</v>
      </c>
      <c r="AA22" s="62" t="s">
        <v>67</v>
      </c>
      <c r="AB22" s="62" t="s">
        <v>67</v>
      </c>
      <c r="AC22" s="62" t="s">
        <v>67</v>
      </c>
      <c r="AD22" s="62" t="s">
        <v>67</v>
      </c>
      <c r="AE22" s="62"/>
      <c r="AF22" s="62"/>
      <c r="AG22" s="62" t="s">
        <v>67</v>
      </c>
      <c r="AH22" s="62" t="s">
        <v>55</v>
      </c>
      <c r="AI22" s="62" t="s">
        <v>55</v>
      </c>
      <c r="AJ22" s="62" t="s">
        <v>107</v>
      </c>
      <c r="AK22" s="62" t="s">
        <v>107</v>
      </c>
      <c r="AL22" s="62"/>
      <c r="AM22" s="62"/>
      <c r="AN22" s="62"/>
      <c r="AO22" s="54"/>
      <c r="AP22" s="55"/>
      <c r="AQ22" s="56"/>
      <c r="AR22" s="56"/>
      <c r="AS22" s="56"/>
      <c r="AT22" s="56"/>
      <c r="AU22" s="56"/>
      <c r="AV22" s="56"/>
      <c r="AW22" s="56"/>
    </row>
    <row r="23" spans="1:57" s="57" customFormat="1" ht="18" customHeight="1" x14ac:dyDescent="0.25">
      <c r="A23" s="152">
        <v>10</v>
      </c>
      <c r="B23" s="47" t="s">
        <v>32</v>
      </c>
      <c r="C23" s="48" t="s">
        <v>17</v>
      </c>
      <c r="D23" s="142">
        <v>40209208</v>
      </c>
      <c r="E23" s="153" t="s">
        <v>77</v>
      </c>
      <c r="F23" s="59" t="s">
        <v>293</v>
      </c>
      <c r="G23" s="60" t="s">
        <v>5</v>
      </c>
      <c r="H23" s="61">
        <v>30</v>
      </c>
      <c r="I23" s="62" t="s">
        <v>67</v>
      </c>
      <c r="J23" s="62"/>
      <c r="K23" s="62"/>
      <c r="L23" s="62" t="s">
        <v>67</v>
      </c>
      <c r="M23" s="62" t="s">
        <v>67</v>
      </c>
      <c r="N23" s="62" t="s">
        <v>67</v>
      </c>
      <c r="O23" s="62" t="s">
        <v>67</v>
      </c>
      <c r="P23" s="62" t="s">
        <v>67</v>
      </c>
      <c r="Q23" s="62"/>
      <c r="R23" s="62"/>
      <c r="S23" s="62" t="s">
        <v>55</v>
      </c>
      <c r="T23" s="62" t="s">
        <v>67</v>
      </c>
      <c r="U23" s="62" t="s">
        <v>67</v>
      </c>
      <c r="V23" s="62" t="s">
        <v>67</v>
      </c>
      <c r="W23" s="62" t="s">
        <v>67</v>
      </c>
      <c r="X23" s="62"/>
      <c r="Y23" s="62"/>
      <c r="Z23" s="62" t="s">
        <v>67</v>
      </c>
      <c r="AA23" s="62" t="s">
        <v>67</v>
      </c>
      <c r="AB23" s="62" t="s">
        <v>67</v>
      </c>
      <c r="AC23" s="62" t="s">
        <v>67</v>
      </c>
      <c r="AD23" s="62" t="s">
        <v>67</v>
      </c>
      <c r="AE23" s="62"/>
      <c r="AF23" s="62"/>
      <c r="AG23" s="62" t="s">
        <v>67</v>
      </c>
      <c r="AH23" s="62" t="s">
        <v>67</v>
      </c>
      <c r="AI23" s="62" t="s">
        <v>67</v>
      </c>
      <c r="AJ23" s="62" t="s">
        <v>107</v>
      </c>
      <c r="AK23" s="62" t="s">
        <v>107</v>
      </c>
      <c r="AL23" s="62"/>
      <c r="AM23" s="62"/>
      <c r="AN23" s="62" t="s">
        <v>63</v>
      </c>
      <c r="AO23" s="54"/>
      <c r="AP23" s="55"/>
      <c r="AQ23" s="56">
        <v>0</v>
      </c>
      <c r="AR23" s="56">
        <v>0</v>
      </c>
      <c r="AS23" s="56">
        <v>0</v>
      </c>
      <c r="AT23" s="56">
        <v>0</v>
      </c>
      <c r="AU23" s="56">
        <v>0</v>
      </c>
      <c r="AV23" s="56">
        <v>0</v>
      </c>
      <c r="AW23" s="56">
        <v>0</v>
      </c>
      <c r="BC23" s="57">
        <v>0</v>
      </c>
      <c r="BD23" s="57">
        <v>0</v>
      </c>
    </row>
    <row r="24" spans="1:57" s="57" customFormat="1" ht="18" customHeight="1" x14ac:dyDescent="0.25">
      <c r="A24" s="152">
        <v>11</v>
      </c>
      <c r="B24" s="47" t="s">
        <v>32</v>
      </c>
      <c r="C24" s="48" t="s">
        <v>17</v>
      </c>
      <c r="D24" s="141" t="s">
        <v>244</v>
      </c>
      <c r="E24" s="153" t="s">
        <v>78</v>
      </c>
      <c r="F24" s="59" t="s">
        <v>293</v>
      </c>
      <c r="G24" s="60" t="s">
        <v>5</v>
      </c>
      <c r="H24" s="61">
        <v>30</v>
      </c>
      <c r="I24" s="62" t="s">
        <v>67</v>
      </c>
      <c r="J24" s="62"/>
      <c r="K24" s="62"/>
      <c r="L24" s="62" t="s">
        <v>67</v>
      </c>
      <c r="M24" s="62" t="s">
        <v>67</v>
      </c>
      <c r="N24" s="62" t="s">
        <v>67</v>
      </c>
      <c r="O24" s="62" t="s">
        <v>67</v>
      </c>
      <c r="P24" s="62" t="s">
        <v>67</v>
      </c>
      <c r="Q24" s="62"/>
      <c r="R24" s="62"/>
      <c r="S24" s="62" t="s">
        <v>67</v>
      </c>
      <c r="T24" s="62" t="s">
        <v>67</v>
      </c>
      <c r="U24" s="62" t="s">
        <v>67</v>
      </c>
      <c r="V24" s="62" t="s">
        <v>67</v>
      </c>
      <c r="W24" s="62" t="s">
        <v>67</v>
      </c>
      <c r="X24" s="62"/>
      <c r="Y24" s="62"/>
      <c r="Z24" s="62" t="s">
        <v>67</v>
      </c>
      <c r="AA24" s="62" t="s">
        <v>67</v>
      </c>
      <c r="AB24" s="62" t="s">
        <v>67</v>
      </c>
      <c r="AC24" s="62" t="s">
        <v>67</v>
      </c>
      <c r="AD24" s="62" t="s">
        <v>67</v>
      </c>
      <c r="AE24" s="62"/>
      <c r="AF24" s="62"/>
      <c r="AG24" s="62" t="s">
        <v>55</v>
      </c>
      <c r="AH24" s="62" t="s">
        <v>67</v>
      </c>
      <c r="AI24" s="62" t="s">
        <v>67</v>
      </c>
      <c r="AJ24" s="62" t="s">
        <v>107</v>
      </c>
      <c r="AK24" s="62" t="s">
        <v>107</v>
      </c>
      <c r="AL24" s="62"/>
      <c r="AM24" s="62"/>
      <c r="AN24" s="62" t="s">
        <v>63</v>
      </c>
      <c r="AO24" s="54"/>
      <c r="AP24" s="55"/>
      <c r="AQ24" s="56">
        <v>0</v>
      </c>
      <c r="AR24" s="56">
        <v>0</v>
      </c>
      <c r="AS24" s="56">
        <v>0</v>
      </c>
      <c r="AT24" s="56">
        <v>0</v>
      </c>
      <c r="AU24" s="56">
        <v>0</v>
      </c>
      <c r="AV24" s="56">
        <v>0</v>
      </c>
      <c r="AW24" s="56">
        <v>0</v>
      </c>
      <c r="BC24" s="57">
        <v>0</v>
      </c>
      <c r="BD24" s="57">
        <v>0</v>
      </c>
    </row>
    <row r="25" spans="1:57" s="57" customFormat="1" ht="18" customHeight="1" x14ac:dyDescent="0.25">
      <c r="A25" s="152">
        <v>12</v>
      </c>
      <c r="B25" s="47" t="s">
        <v>32</v>
      </c>
      <c r="C25" s="48" t="s">
        <v>17</v>
      </c>
      <c r="D25" s="141" t="s">
        <v>230</v>
      </c>
      <c r="E25" s="153" t="s">
        <v>79</v>
      </c>
      <c r="F25" s="59" t="s">
        <v>25</v>
      </c>
      <c r="G25" s="60" t="s">
        <v>5</v>
      </c>
      <c r="H25" s="61">
        <v>30</v>
      </c>
      <c r="I25" s="62" t="s">
        <v>67</v>
      </c>
      <c r="J25" s="62"/>
      <c r="K25" s="62"/>
      <c r="L25" s="62" t="s">
        <v>67</v>
      </c>
      <c r="M25" s="62" t="s">
        <v>67</v>
      </c>
      <c r="N25" s="62" t="s">
        <v>67</v>
      </c>
      <c r="O25" s="62" t="s">
        <v>67</v>
      </c>
      <c r="P25" s="62" t="s">
        <v>67</v>
      </c>
      <c r="Q25" s="62"/>
      <c r="R25" s="62"/>
      <c r="S25" s="62" t="s">
        <v>67</v>
      </c>
      <c r="T25" s="62" t="s">
        <v>67</v>
      </c>
      <c r="U25" s="62" t="s">
        <v>67</v>
      </c>
      <c r="V25" s="62" t="s">
        <v>67</v>
      </c>
      <c r="W25" s="62" t="s">
        <v>67</v>
      </c>
      <c r="X25" s="62"/>
      <c r="Y25" s="62"/>
      <c r="Z25" s="62" t="s">
        <v>67</v>
      </c>
      <c r="AA25" s="62" t="s">
        <v>67</v>
      </c>
      <c r="AB25" s="62" t="s">
        <v>67</v>
      </c>
      <c r="AC25" s="62" t="s">
        <v>67</v>
      </c>
      <c r="AD25" s="62" t="s">
        <v>67</v>
      </c>
      <c r="AE25" s="62"/>
      <c r="AF25" s="62"/>
      <c r="AG25" s="62" t="s">
        <v>67</v>
      </c>
      <c r="AH25" s="62" t="s">
        <v>67</v>
      </c>
      <c r="AI25" s="62" t="s">
        <v>67</v>
      </c>
      <c r="AJ25" s="62" t="s">
        <v>107</v>
      </c>
      <c r="AK25" s="62" t="s">
        <v>107</v>
      </c>
      <c r="AL25" s="62"/>
      <c r="AM25" s="62"/>
      <c r="AN25" s="62" t="s">
        <v>63</v>
      </c>
      <c r="AO25" s="54"/>
      <c r="AP25" s="55"/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BC25" s="57">
        <v>0</v>
      </c>
      <c r="BD25" s="57">
        <v>0</v>
      </c>
    </row>
    <row r="26" spans="1:57" s="57" customFormat="1" ht="18" customHeight="1" x14ac:dyDescent="0.25">
      <c r="A26" s="152">
        <v>13</v>
      </c>
      <c r="B26" s="47" t="s">
        <v>32</v>
      </c>
      <c r="C26" s="48" t="s">
        <v>17</v>
      </c>
      <c r="D26" s="141" t="s">
        <v>238</v>
      </c>
      <c r="E26" s="153" t="s">
        <v>80</v>
      </c>
      <c r="F26" s="59" t="s">
        <v>25</v>
      </c>
      <c r="G26" s="60" t="s">
        <v>5</v>
      </c>
      <c r="H26" s="61">
        <v>30</v>
      </c>
      <c r="I26" s="62" t="s">
        <v>67</v>
      </c>
      <c r="J26" s="62"/>
      <c r="K26" s="62"/>
      <c r="L26" s="62" t="s">
        <v>67</v>
      </c>
      <c r="M26" s="62" t="s">
        <v>67</v>
      </c>
      <c r="N26" s="62" t="s">
        <v>67</v>
      </c>
      <c r="O26" s="62" t="s">
        <v>67</v>
      </c>
      <c r="P26" s="62" t="s">
        <v>67</v>
      </c>
      <c r="Q26" s="62"/>
      <c r="R26" s="62"/>
      <c r="S26" s="62" t="s">
        <v>67</v>
      </c>
      <c r="T26" s="62" t="s">
        <v>67</v>
      </c>
      <c r="U26" s="62" t="s">
        <v>67</v>
      </c>
      <c r="V26" s="62" t="s">
        <v>67</v>
      </c>
      <c r="W26" s="62" t="s">
        <v>55</v>
      </c>
      <c r="X26" s="62"/>
      <c r="Y26" s="62"/>
      <c r="Z26" s="62" t="s">
        <v>67</v>
      </c>
      <c r="AA26" s="62" t="s">
        <v>67</v>
      </c>
      <c r="AB26" s="62" t="s">
        <v>67</v>
      </c>
      <c r="AC26" s="62" t="s">
        <v>67</v>
      </c>
      <c r="AD26" s="62" t="s">
        <v>55</v>
      </c>
      <c r="AE26" s="62"/>
      <c r="AF26" s="62"/>
      <c r="AG26" s="62" t="s">
        <v>67</v>
      </c>
      <c r="AH26" s="62" t="s">
        <v>67</v>
      </c>
      <c r="AI26" s="62" t="s">
        <v>67</v>
      </c>
      <c r="AJ26" s="62" t="s">
        <v>107</v>
      </c>
      <c r="AK26" s="62" t="s">
        <v>107</v>
      </c>
      <c r="AL26" s="62"/>
      <c r="AM26" s="62"/>
      <c r="AN26" s="62" t="s">
        <v>63</v>
      </c>
      <c r="AO26" s="54"/>
      <c r="AP26" s="55"/>
      <c r="AQ26" s="56">
        <v>0</v>
      </c>
      <c r="AR26" s="56">
        <v>0</v>
      </c>
      <c r="AS26" s="56">
        <v>0</v>
      </c>
      <c r="AT26" s="56">
        <v>0</v>
      </c>
      <c r="AU26" s="56">
        <v>0</v>
      </c>
      <c r="AV26" s="56">
        <v>0</v>
      </c>
      <c r="AW26" s="56">
        <v>0</v>
      </c>
      <c r="BC26" s="57">
        <v>0</v>
      </c>
      <c r="BD26" s="57">
        <v>0</v>
      </c>
    </row>
    <row r="27" spans="1:57" s="57" customFormat="1" ht="18" customHeight="1" x14ac:dyDescent="0.25">
      <c r="A27" s="152">
        <v>14</v>
      </c>
      <c r="B27" s="47" t="s">
        <v>32</v>
      </c>
      <c r="C27" s="48" t="s">
        <v>17</v>
      </c>
      <c r="D27" s="141" t="s">
        <v>235</v>
      </c>
      <c r="E27" s="153" t="s">
        <v>81</v>
      </c>
      <c r="F27" s="59" t="s">
        <v>25</v>
      </c>
      <c r="G27" s="60" t="s">
        <v>5</v>
      </c>
      <c r="H27" s="61">
        <v>30</v>
      </c>
      <c r="I27" s="62" t="s">
        <v>67</v>
      </c>
      <c r="J27" s="62"/>
      <c r="K27" s="62"/>
      <c r="L27" s="62" t="s">
        <v>67</v>
      </c>
      <c r="M27" s="62" t="s">
        <v>67</v>
      </c>
      <c r="N27" s="62" t="s">
        <v>55</v>
      </c>
      <c r="O27" s="62" t="s">
        <v>67</v>
      </c>
      <c r="P27" s="62" t="s">
        <v>67</v>
      </c>
      <c r="Q27" s="62"/>
      <c r="R27" s="62"/>
      <c r="S27" s="62" t="s">
        <v>67</v>
      </c>
      <c r="T27" s="62" t="s">
        <v>67</v>
      </c>
      <c r="U27" s="62" t="s">
        <v>67</v>
      </c>
      <c r="V27" s="62" t="s">
        <v>67</v>
      </c>
      <c r="W27" s="62" t="s">
        <v>67</v>
      </c>
      <c r="X27" s="62"/>
      <c r="Y27" s="62"/>
      <c r="Z27" s="62" t="s">
        <v>67</v>
      </c>
      <c r="AA27" s="62" t="s">
        <v>67</v>
      </c>
      <c r="AB27" s="62" t="s">
        <v>67</v>
      </c>
      <c r="AC27" s="62" t="s">
        <v>67</v>
      </c>
      <c r="AD27" s="62" t="s">
        <v>67</v>
      </c>
      <c r="AE27" s="62"/>
      <c r="AF27" s="62"/>
      <c r="AG27" s="62" t="s">
        <v>67</v>
      </c>
      <c r="AH27" s="62" t="s">
        <v>67</v>
      </c>
      <c r="AI27" s="62" t="s">
        <v>58</v>
      </c>
      <c r="AJ27" s="62" t="s">
        <v>107</v>
      </c>
      <c r="AK27" s="62" t="s">
        <v>107</v>
      </c>
      <c r="AL27" s="62"/>
      <c r="AM27" s="62"/>
      <c r="AN27" s="62" t="s">
        <v>63</v>
      </c>
      <c r="AO27" s="54"/>
      <c r="AP27" s="55"/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BC27" s="57">
        <v>0</v>
      </c>
      <c r="BD27" s="57">
        <v>0</v>
      </c>
    </row>
    <row r="28" spans="1:57" s="57" customFormat="1" ht="18" customHeight="1" x14ac:dyDescent="0.25">
      <c r="A28" s="152">
        <v>15</v>
      </c>
      <c r="B28" s="47" t="s">
        <v>32</v>
      </c>
      <c r="C28" s="48" t="s">
        <v>17</v>
      </c>
      <c r="D28" s="141" t="s">
        <v>232</v>
      </c>
      <c r="E28" s="153" t="s">
        <v>82</v>
      </c>
      <c r="F28" s="59" t="s">
        <v>25</v>
      </c>
      <c r="G28" s="60" t="s">
        <v>5</v>
      </c>
      <c r="H28" s="61">
        <v>30</v>
      </c>
      <c r="I28" s="62" t="s">
        <v>67</v>
      </c>
      <c r="J28" s="62"/>
      <c r="K28" s="62"/>
      <c r="L28" s="62" t="s">
        <v>67</v>
      </c>
      <c r="M28" s="62" t="s">
        <v>55</v>
      </c>
      <c r="N28" s="62" t="s">
        <v>67</v>
      </c>
      <c r="O28" s="62" t="s">
        <v>67</v>
      </c>
      <c r="P28" s="62" t="s">
        <v>67</v>
      </c>
      <c r="Q28" s="62"/>
      <c r="R28" s="62"/>
      <c r="S28" s="62" t="s">
        <v>67</v>
      </c>
      <c r="T28" s="62" t="s">
        <v>67</v>
      </c>
      <c r="U28" s="62" t="s">
        <v>67</v>
      </c>
      <c r="V28" s="62" t="s">
        <v>67</v>
      </c>
      <c r="W28" s="62" t="s">
        <v>67</v>
      </c>
      <c r="X28" s="62"/>
      <c r="Y28" s="62"/>
      <c r="Z28" s="62" t="s">
        <v>67</v>
      </c>
      <c r="AA28" s="62" t="s">
        <v>67</v>
      </c>
      <c r="AB28" s="62" t="s">
        <v>67</v>
      </c>
      <c r="AC28" s="62" t="s">
        <v>67</v>
      </c>
      <c r="AD28" s="62" t="s">
        <v>67</v>
      </c>
      <c r="AE28" s="62"/>
      <c r="AF28" s="62"/>
      <c r="AG28" s="62" t="s">
        <v>67</v>
      </c>
      <c r="AH28" s="62" t="s">
        <v>67</v>
      </c>
      <c r="AI28" s="62" t="s">
        <v>67</v>
      </c>
      <c r="AJ28" s="62" t="s">
        <v>107</v>
      </c>
      <c r="AK28" s="62" t="s">
        <v>107</v>
      </c>
      <c r="AL28" s="62"/>
      <c r="AM28" s="62"/>
      <c r="AN28" s="62" t="s">
        <v>63</v>
      </c>
      <c r="AO28" s="54"/>
      <c r="AP28" s="55"/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BC28" s="57">
        <v>0</v>
      </c>
      <c r="BD28" s="57">
        <v>0</v>
      </c>
    </row>
    <row r="29" spans="1:57" s="57" customFormat="1" ht="18" customHeight="1" x14ac:dyDescent="0.25">
      <c r="A29" s="152">
        <v>16</v>
      </c>
      <c r="B29" s="47" t="s">
        <v>32</v>
      </c>
      <c r="C29" s="48" t="s">
        <v>17</v>
      </c>
      <c r="D29" s="141" t="s">
        <v>237</v>
      </c>
      <c r="E29" s="153" t="s">
        <v>83</v>
      </c>
      <c r="F29" s="59" t="s">
        <v>25</v>
      </c>
      <c r="G29" s="60" t="s">
        <v>5</v>
      </c>
      <c r="H29" s="61">
        <v>30</v>
      </c>
      <c r="I29" s="62" t="s">
        <v>67</v>
      </c>
      <c r="J29" s="62"/>
      <c r="K29" s="62"/>
      <c r="L29" s="62" t="s">
        <v>67</v>
      </c>
      <c r="M29" s="62" t="s">
        <v>67</v>
      </c>
      <c r="N29" s="62" t="s">
        <v>67</v>
      </c>
      <c r="O29" s="62" t="s">
        <v>67</v>
      </c>
      <c r="P29" s="62" t="s">
        <v>67</v>
      </c>
      <c r="Q29" s="62"/>
      <c r="R29" s="62"/>
      <c r="S29" s="62" t="s">
        <v>67</v>
      </c>
      <c r="T29" s="62" t="s">
        <v>67</v>
      </c>
      <c r="U29" s="62" t="s">
        <v>67</v>
      </c>
      <c r="V29" s="62" t="s">
        <v>67</v>
      </c>
      <c r="W29" s="62" t="s">
        <v>67</v>
      </c>
      <c r="X29" s="62"/>
      <c r="Y29" s="62"/>
      <c r="Z29" s="62" t="s">
        <v>67</v>
      </c>
      <c r="AA29" s="62" t="s">
        <v>67</v>
      </c>
      <c r="AB29" s="62" t="s">
        <v>67</v>
      </c>
      <c r="AC29" s="62" t="s">
        <v>55</v>
      </c>
      <c r="AD29" s="62" t="s">
        <v>67</v>
      </c>
      <c r="AE29" s="62"/>
      <c r="AF29" s="62"/>
      <c r="AG29" s="62" t="s">
        <v>67</v>
      </c>
      <c r="AH29" s="62" t="s">
        <v>67</v>
      </c>
      <c r="AI29" s="62" t="s">
        <v>67</v>
      </c>
      <c r="AJ29" s="62" t="s">
        <v>107</v>
      </c>
      <c r="AK29" s="62" t="s">
        <v>107</v>
      </c>
      <c r="AL29" s="62"/>
      <c r="AM29" s="62"/>
      <c r="AN29" s="62" t="s">
        <v>63</v>
      </c>
      <c r="AO29" s="54"/>
      <c r="AP29" s="55"/>
      <c r="AQ29" s="56">
        <v>0</v>
      </c>
      <c r="AR29" s="56">
        <v>0</v>
      </c>
      <c r="AS29" s="56">
        <v>0</v>
      </c>
      <c r="AT29" s="56">
        <v>0</v>
      </c>
      <c r="AU29" s="56">
        <v>0</v>
      </c>
      <c r="AV29" s="56">
        <v>0</v>
      </c>
      <c r="AW29" s="56">
        <v>0</v>
      </c>
      <c r="BC29" s="57">
        <v>0</v>
      </c>
      <c r="BD29" s="57">
        <v>0</v>
      </c>
    </row>
    <row r="30" spans="1:57" s="57" customFormat="1" ht="18" customHeight="1" x14ac:dyDescent="0.25">
      <c r="A30" s="152">
        <v>17</v>
      </c>
      <c r="B30" s="47" t="s">
        <v>32</v>
      </c>
      <c r="C30" s="48" t="s">
        <v>17</v>
      </c>
      <c r="D30" s="141" t="s">
        <v>233</v>
      </c>
      <c r="E30" s="153" t="s">
        <v>84</v>
      </c>
      <c r="F30" s="59" t="s">
        <v>25</v>
      </c>
      <c r="G30" s="60" t="s">
        <v>5</v>
      </c>
      <c r="H30" s="61">
        <v>30</v>
      </c>
      <c r="I30" s="62" t="s">
        <v>67</v>
      </c>
      <c r="J30" s="62"/>
      <c r="K30" s="62"/>
      <c r="L30" s="62" t="s">
        <v>67</v>
      </c>
      <c r="M30" s="62" t="s">
        <v>67</v>
      </c>
      <c r="N30" s="62" t="s">
        <v>67</v>
      </c>
      <c r="O30" s="62" t="s">
        <v>67</v>
      </c>
      <c r="P30" s="62" t="s">
        <v>67</v>
      </c>
      <c r="Q30" s="62"/>
      <c r="R30" s="62"/>
      <c r="S30" s="62" t="s">
        <v>67</v>
      </c>
      <c r="T30" s="62" t="s">
        <v>67</v>
      </c>
      <c r="U30" s="62" t="s">
        <v>67</v>
      </c>
      <c r="V30" s="62" t="s">
        <v>67</v>
      </c>
      <c r="W30" s="62" t="s">
        <v>67</v>
      </c>
      <c r="X30" s="62"/>
      <c r="Y30" s="62"/>
      <c r="Z30" s="62" t="s">
        <v>67</v>
      </c>
      <c r="AA30" s="62" t="s">
        <v>67</v>
      </c>
      <c r="AB30" s="62" t="s">
        <v>67</v>
      </c>
      <c r="AC30" s="62" t="s">
        <v>67</v>
      </c>
      <c r="AD30" s="62" t="s">
        <v>67</v>
      </c>
      <c r="AE30" s="62"/>
      <c r="AF30" s="62"/>
      <c r="AG30" s="62" t="s">
        <v>67</v>
      </c>
      <c r="AH30" s="62" t="s">
        <v>67</v>
      </c>
      <c r="AI30" s="62" t="s">
        <v>67</v>
      </c>
      <c r="AJ30" s="62" t="s">
        <v>107</v>
      </c>
      <c r="AK30" s="62" t="s">
        <v>107</v>
      </c>
      <c r="AL30" s="62"/>
      <c r="AM30" s="62"/>
      <c r="AN30" s="62" t="s">
        <v>63</v>
      </c>
      <c r="AO30" s="54"/>
      <c r="AP30" s="55"/>
      <c r="AQ30" s="56">
        <v>0</v>
      </c>
      <c r="AR30" s="56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BC30" s="57">
        <v>0</v>
      </c>
      <c r="BD30" s="57">
        <v>0</v>
      </c>
    </row>
    <row r="31" spans="1:57" s="57" customFormat="1" ht="18" customHeight="1" x14ac:dyDescent="0.25">
      <c r="A31" s="152">
        <v>18</v>
      </c>
      <c r="B31" s="47" t="s">
        <v>32</v>
      </c>
      <c r="C31" s="48" t="s">
        <v>17</v>
      </c>
      <c r="D31" s="141" t="s">
        <v>234</v>
      </c>
      <c r="E31" s="153" t="s">
        <v>85</v>
      </c>
      <c r="F31" s="59" t="s">
        <v>25</v>
      </c>
      <c r="G31" s="60" t="s">
        <v>5</v>
      </c>
      <c r="H31" s="61">
        <v>30</v>
      </c>
      <c r="I31" s="62" t="s">
        <v>67</v>
      </c>
      <c r="J31" s="62"/>
      <c r="K31" s="62"/>
      <c r="L31" s="62" t="s">
        <v>67</v>
      </c>
      <c r="M31" s="62" t="s">
        <v>67</v>
      </c>
      <c r="N31" s="62" t="s">
        <v>67</v>
      </c>
      <c r="O31" s="62" t="s">
        <v>67</v>
      </c>
      <c r="P31" s="62" t="s">
        <v>67</v>
      </c>
      <c r="Q31" s="62"/>
      <c r="R31" s="62"/>
      <c r="S31" s="62" t="s">
        <v>67</v>
      </c>
      <c r="T31" s="62" t="s">
        <v>67</v>
      </c>
      <c r="U31" s="62" t="s">
        <v>67</v>
      </c>
      <c r="V31" s="62" t="s">
        <v>67</v>
      </c>
      <c r="W31" s="62" t="s">
        <v>67</v>
      </c>
      <c r="X31" s="62"/>
      <c r="Y31" s="62"/>
      <c r="Z31" s="62" t="s">
        <v>67</v>
      </c>
      <c r="AA31" s="62" t="s">
        <v>67</v>
      </c>
      <c r="AB31" s="62" t="s">
        <v>67</v>
      </c>
      <c r="AC31" s="62" t="s">
        <v>67</v>
      </c>
      <c r="AD31" s="62" t="s">
        <v>67</v>
      </c>
      <c r="AE31" s="62"/>
      <c r="AF31" s="62"/>
      <c r="AG31" s="62" t="s">
        <v>67</v>
      </c>
      <c r="AH31" s="62" t="s">
        <v>67</v>
      </c>
      <c r="AI31" s="62" t="s">
        <v>67</v>
      </c>
      <c r="AJ31" s="62" t="s">
        <v>107</v>
      </c>
      <c r="AK31" s="62" t="s">
        <v>107</v>
      </c>
      <c r="AL31" s="62"/>
      <c r="AM31" s="62"/>
      <c r="AN31" s="62" t="s">
        <v>63</v>
      </c>
      <c r="AO31" s="54"/>
      <c r="AP31" s="55"/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BC31" s="57">
        <v>0</v>
      </c>
      <c r="BD31" s="57">
        <v>0</v>
      </c>
    </row>
    <row r="32" spans="1:57" s="57" customFormat="1" ht="18" customHeight="1" x14ac:dyDescent="0.25">
      <c r="A32" s="152">
        <v>19</v>
      </c>
      <c r="B32" s="47" t="s">
        <v>32</v>
      </c>
      <c r="C32" s="48" t="s">
        <v>17</v>
      </c>
      <c r="D32" s="141" t="s">
        <v>236</v>
      </c>
      <c r="E32" s="153" t="s">
        <v>86</v>
      </c>
      <c r="F32" s="59" t="s">
        <v>25</v>
      </c>
      <c r="G32" s="60" t="s">
        <v>5</v>
      </c>
      <c r="H32" s="61">
        <v>30</v>
      </c>
      <c r="I32" s="62" t="s">
        <v>67</v>
      </c>
      <c r="J32" s="62"/>
      <c r="K32" s="62"/>
      <c r="L32" s="62" t="s">
        <v>67</v>
      </c>
      <c r="M32" s="62" t="s">
        <v>67</v>
      </c>
      <c r="N32" s="62" t="s">
        <v>67</v>
      </c>
      <c r="O32" s="62" t="s">
        <v>67</v>
      </c>
      <c r="P32" s="62" t="s">
        <v>67</v>
      </c>
      <c r="Q32" s="62"/>
      <c r="R32" s="62"/>
      <c r="S32" s="62" t="s">
        <v>67</v>
      </c>
      <c r="T32" s="62" t="s">
        <v>67</v>
      </c>
      <c r="U32" s="62" t="s">
        <v>67</v>
      </c>
      <c r="V32" s="62" t="s">
        <v>67</v>
      </c>
      <c r="W32" s="62" t="s">
        <v>67</v>
      </c>
      <c r="X32" s="62"/>
      <c r="Y32" s="62"/>
      <c r="Z32" s="62" t="s">
        <v>67</v>
      </c>
      <c r="AA32" s="62" t="s">
        <v>67</v>
      </c>
      <c r="AB32" s="62" t="s">
        <v>67</v>
      </c>
      <c r="AC32" s="62" t="s">
        <v>67</v>
      </c>
      <c r="AD32" s="62" t="s">
        <v>67</v>
      </c>
      <c r="AE32" s="62"/>
      <c r="AF32" s="62"/>
      <c r="AG32" s="62" t="s">
        <v>67</v>
      </c>
      <c r="AH32" s="62" t="s">
        <v>67</v>
      </c>
      <c r="AI32" s="62" t="s">
        <v>67</v>
      </c>
      <c r="AJ32" s="62" t="s">
        <v>107</v>
      </c>
      <c r="AK32" s="62" t="s">
        <v>107</v>
      </c>
      <c r="AL32" s="62"/>
      <c r="AM32" s="62"/>
      <c r="AN32" s="62" t="s">
        <v>63</v>
      </c>
      <c r="AO32" s="54"/>
      <c r="AP32" s="55"/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BC32" s="57">
        <v>0</v>
      </c>
      <c r="BD32" s="57">
        <v>0</v>
      </c>
    </row>
    <row r="33" spans="1:56" s="57" customFormat="1" ht="18" customHeight="1" x14ac:dyDescent="0.25">
      <c r="A33" s="152">
        <v>20</v>
      </c>
      <c r="B33" s="47" t="s">
        <v>32</v>
      </c>
      <c r="C33" s="48" t="s">
        <v>17</v>
      </c>
      <c r="D33" s="141" t="s">
        <v>231</v>
      </c>
      <c r="E33" s="153" t="s">
        <v>87</v>
      </c>
      <c r="F33" s="59" t="s">
        <v>25</v>
      </c>
      <c r="G33" s="60" t="s">
        <v>5</v>
      </c>
      <c r="H33" s="61">
        <v>30</v>
      </c>
      <c r="I33" s="62" t="s">
        <v>67</v>
      </c>
      <c r="J33" s="62"/>
      <c r="K33" s="62"/>
      <c r="L33" s="62" t="s">
        <v>67</v>
      </c>
      <c r="M33" s="62" t="s">
        <v>67</v>
      </c>
      <c r="N33" s="62" t="s">
        <v>55</v>
      </c>
      <c r="O33" s="62" t="s">
        <v>67</v>
      </c>
      <c r="P33" s="62" t="s">
        <v>67</v>
      </c>
      <c r="Q33" s="62"/>
      <c r="R33" s="62"/>
      <c r="S33" s="62" t="s">
        <v>67</v>
      </c>
      <c r="T33" s="62" t="s">
        <v>67</v>
      </c>
      <c r="U33" s="62" t="s">
        <v>67</v>
      </c>
      <c r="V33" s="62" t="s">
        <v>67</v>
      </c>
      <c r="W33" s="62" t="s">
        <v>67</v>
      </c>
      <c r="X33" s="62"/>
      <c r="Y33" s="62"/>
      <c r="Z33" s="62" t="s">
        <v>67</v>
      </c>
      <c r="AA33" s="62" t="s">
        <v>67</v>
      </c>
      <c r="AB33" s="62" t="s">
        <v>67</v>
      </c>
      <c r="AC33" s="62" t="s">
        <v>67</v>
      </c>
      <c r="AD33" s="62" t="s">
        <v>67</v>
      </c>
      <c r="AE33" s="62"/>
      <c r="AF33" s="62"/>
      <c r="AG33" s="62" t="s">
        <v>67</v>
      </c>
      <c r="AH33" s="62" t="s">
        <v>67</v>
      </c>
      <c r="AI33" s="62" t="s">
        <v>67</v>
      </c>
      <c r="AJ33" s="62" t="s">
        <v>107</v>
      </c>
      <c r="AK33" s="62" t="s">
        <v>107</v>
      </c>
      <c r="AL33" s="62"/>
      <c r="AM33" s="62"/>
      <c r="AN33" s="62" t="s">
        <v>63</v>
      </c>
      <c r="AO33" s="54"/>
      <c r="AP33" s="55"/>
      <c r="AQ33" s="56">
        <v>0</v>
      </c>
      <c r="AR33" s="56">
        <v>0</v>
      </c>
      <c r="AS33" s="56">
        <v>0</v>
      </c>
      <c r="AT33" s="56">
        <v>0</v>
      </c>
      <c r="AU33" s="56">
        <v>0</v>
      </c>
      <c r="AV33" s="56">
        <v>0</v>
      </c>
      <c r="AW33" s="56">
        <v>0</v>
      </c>
      <c r="BC33" s="57">
        <v>0</v>
      </c>
      <c r="BD33" s="57">
        <v>0</v>
      </c>
    </row>
    <row r="34" spans="1:56" s="57" customFormat="1" ht="18" customHeight="1" x14ac:dyDescent="0.25">
      <c r="A34" s="152">
        <v>21</v>
      </c>
      <c r="B34" s="47" t="s">
        <v>32</v>
      </c>
      <c r="C34" s="48" t="s">
        <v>17</v>
      </c>
      <c r="D34" s="147" t="s">
        <v>272</v>
      </c>
      <c r="E34" s="153" t="s">
        <v>88</v>
      </c>
      <c r="F34" s="59" t="s">
        <v>25</v>
      </c>
      <c r="G34" s="60" t="s">
        <v>5</v>
      </c>
      <c r="H34" s="61">
        <v>30</v>
      </c>
      <c r="I34" s="62" t="s">
        <v>67</v>
      </c>
      <c r="J34" s="62"/>
      <c r="K34" s="62"/>
      <c r="L34" s="62" t="s">
        <v>67</v>
      </c>
      <c r="M34" s="62" t="s">
        <v>67</v>
      </c>
      <c r="N34" s="62" t="s">
        <v>67</v>
      </c>
      <c r="O34" s="62" t="s">
        <v>67</v>
      </c>
      <c r="P34" s="62" t="s">
        <v>67</v>
      </c>
      <c r="Q34" s="62"/>
      <c r="R34" s="62"/>
      <c r="S34" s="62" t="s">
        <v>67</v>
      </c>
      <c r="T34" s="62" t="s">
        <v>67</v>
      </c>
      <c r="U34" s="62" t="s">
        <v>67</v>
      </c>
      <c r="V34" s="62" t="s">
        <v>67</v>
      </c>
      <c r="W34" s="62" t="s">
        <v>67</v>
      </c>
      <c r="X34" s="62"/>
      <c r="Y34" s="62"/>
      <c r="Z34" s="62" t="s">
        <v>67</v>
      </c>
      <c r="AA34" s="62" t="s">
        <v>67</v>
      </c>
      <c r="AB34" s="62" t="s">
        <v>67</v>
      </c>
      <c r="AC34" s="62" t="s">
        <v>67</v>
      </c>
      <c r="AD34" s="62" t="s">
        <v>67</v>
      </c>
      <c r="AE34" s="62"/>
      <c r="AF34" s="62"/>
      <c r="AG34" s="62" t="s">
        <v>67</v>
      </c>
      <c r="AH34" s="62" t="s">
        <v>67</v>
      </c>
      <c r="AI34" s="62" t="s">
        <v>67</v>
      </c>
      <c r="AJ34" s="62" t="s">
        <v>107</v>
      </c>
      <c r="AK34" s="62" t="s">
        <v>107</v>
      </c>
      <c r="AL34" s="62"/>
      <c r="AM34" s="62"/>
      <c r="AN34" s="62" t="s">
        <v>63</v>
      </c>
      <c r="AO34" s="54"/>
      <c r="AP34" s="55"/>
      <c r="AQ34" s="56">
        <v>0</v>
      </c>
      <c r="AR34" s="56">
        <v>0</v>
      </c>
      <c r="AS34" s="56">
        <v>0</v>
      </c>
      <c r="AT34" s="56">
        <v>0</v>
      </c>
      <c r="AU34" s="56">
        <v>0</v>
      </c>
      <c r="AV34" s="56">
        <v>0</v>
      </c>
      <c r="AW34" s="56">
        <v>0</v>
      </c>
      <c r="BC34" s="57">
        <v>0</v>
      </c>
      <c r="BD34" s="57">
        <v>0</v>
      </c>
    </row>
    <row r="35" spans="1:56" s="57" customFormat="1" ht="18" customHeight="1" x14ac:dyDescent="0.25">
      <c r="A35" s="152">
        <v>22</v>
      </c>
      <c r="B35" s="47" t="s">
        <v>32</v>
      </c>
      <c r="C35" s="48" t="s">
        <v>17</v>
      </c>
      <c r="D35" s="141" t="s">
        <v>305</v>
      </c>
      <c r="E35" s="153" t="s">
        <v>306</v>
      </c>
      <c r="F35" s="59" t="s">
        <v>25</v>
      </c>
      <c r="G35" s="60" t="s">
        <v>13</v>
      </c>
      <c r="H35" s="61">
        <v>30</v>
      </c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 t="s">
        <v>67</v>
      </c>
      <c r="T35" s="62" t="s">
        <v>67</v>
      </c>
      <c r="U35" s="62" t="s">
        <v>67</v>
      </c>
      <c r="V35" s="62" t="s">
        <v>67</v>
      </c>
      <c r="W35" s="62" t="s">
        <v>67</v>
      </c>
      <c r="X35" s="62"/>
      <c r="Y35" s="62"/>
      <c r="Z35" s="62" t="s">
        <v>67</v>
      </c>
      <c r="AA35" s="62" t="s">
        <v>67</v>
      </c>
      <c r="AB35" s="62" t="s">
        <v>67</v>
      </c>
      <c r="AC35" s="62" t="s">
        <v>67</v>
      </c>
      <c r="AD35" s="62" t="s">
        <v>67</v>
      </c>
      <c r="AE35" s="62"/>
      <c r="AF35" s="62"/>
      <c r="AG35" s="62" t="s">
        <v>67</v>
      </c>
      <c r="AH35" s="62" t="s">
        <v>67</v>
      </c>
      <c r="AI35" s="62" t="s">
        <v>67</v>
      </c>
      <c r="AJ35" s="62" t="s">
        <v>107</v>
      </c>
      <c r="AK35" s="62" t="s">
        <v>107</v>
      </c>
      <c r="AL35" s="62"/>
      <c r="AM35" s="62"/>
      <c r="AN35" s="62" t="s">
        <v>63</v>
      </c>
      <c r="AO35" s="54"/>
      <c r="AP35" s="55"/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BC35" s="57">
        <v>0</v>
      </c>
      <c r="BD35" s="57">
        <v>0</v>
      </c>
    </row>
    <row r="36" spans="1:56" s="57" customFormat="1" ht="18" customHeight="1" x14ac:dyDescent="0.25">
      <c r="A36" s="152">
        <v>23</v>
      </c>
      <c r="B36" s="47" t="s">
        <v>32</v>
      </c>
      <c r="C36" s="48" t="s">
        <v>17</v>
      </c>
      <c r="D36" s="146" t="s">
        <v>350</v>
      </c>
      <c r="E36" s="153" t="s">
        <v>351</v>
      </c>
      <c r="F36" s="59" t="s">
        <v>25</v>
      </c>
      <c r="G36" s="60" t="s">
        <v>13</v>
      </c>
      <c r="H36" s="61">
        <v>30</v>
      </c>
      <c r="I36" s="62" t="s">
        <v>67</v>
      </c>
      <c r="J36" s="62"/>
      <c r="K36" s="62"/>
      <c r="L36" s="62" t="s">
        <v>67</v>
      </c>
      <c r="M36" s="62" t="s">
        <v>67</v>
      </c>
      <c r="N36" s="62" t="s">
        <v>67</v>
      </c>
      <c r="O36" s="62" t="s">
        <v>67</v>
      </c>
      <c r="P36" s="62" t="s">
        <v>67</v>
      </c>
      <c r="Q36" s="62"/>
      <c r="R36" s="62"/>
      <c r="S36" s="62" t="s">
        <v>67</v>
      </c>
      <c r="T36" s="62" t="s">
        <v>67</v>
      </c>
      <c r="U36" s="62" t="s">
        <v>67</v>
      </c>
      <c r="V36" s="62" t="s">
        <v>67</v>
      </c>
      <c r="W36" s="62" t="s">
        <v>67</v>
      </c>
      <c r="X36" s="62"/>
      <c r="Y36" s="62"/>
      <c r="Z36" s="62" t="s">
        <v>67</v>
      </c>
      <c r="AA36" s="62" t="s">
        <v>67</v>
      </c>
      <c r="AB36" s="62" t="s">
        <v>67</v>
      </c>
      <c r="AC36" s="62" t="s">
        <v>67</v>
      </c>
      <c r="AD36" s="62" t="s">
        <v>67</v>
      </c>
      <c r="AE36" s="62"/>
      <c r="AF36" s="62"/>
      <c r="AG36" s="62" t="s">
        <v>67</v>
      </c>
      <c r="AH36" s="62" t="s">
        <v>67</v>
      </c>
      <c r="AI36" s="62" t="s">
        <v>67</v>
      </c>
      <c r="AJ36" s="62" t="s">
        <v>107</v>
      </c>
      <c r="AK36" s="62" t="s">
        <v>107</v>
      </c>
      <c r="AL36" s="62"/>
      <c r="AM36" s="62"/>
      <c r="AN36" s="62" t="s">
        <v>63</v>
      </c>
      <c r="AO36" s="54"/>
      <c r="AP36" s="55"/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BC36" s="57">
        <v>0</v>
      </c>
      <c r="BD36" s="57">
        <v>0</v>
      </c>
    </row>
    <row r="37" spans="1:56" s="57" customFormat="1" ht="18" customHeight="1" x14ac:dyDescent="0.25">
      <c r="A37" s="152">
        <v>24</v>
      </c>
      <c r="B37" s="47" t="s">
        <v>32</v>
      </c>
      <c r="C37" s="48" t="s">
        <v>17</v>
      </c>
      <c r="D37" s="146" t="s">
        <v>352</v>
      </c>
      <c r="E37" s="153" t="s">
        <v>353</v>
      </c>
      <c r="F37" s="59" t="s">
        <v>25</v>
      </c>
      <c r="G37" s="60" t="s">
        <v>13</v>
      </c>
      <c r="H37" s="61">
        <v>30</v>
      </c>
      <c r="I37" s="62" t="s">
        <v>67</v>
      </c>
      <c r="J37" s="62"/>
      <c r="K37" s="62"/>
      <c r="L37" s="62" t="s">
        <v>67</v>
      </c>
      <c r="M37" s="62" t="s">
        <v>67</v>
      </c>
      <c r="N37" s="62" t="s">
        <v>67</v>
      </c>
      <c r="O37" s="62" t="s">
        <v>67</v>
      </c>
      <c r="P37" s="62" t="s">
        <v>67</v>
      </c>
      <c r="Q37" s="62"/>
      <c r="R37" s="62"/>
      <c r="S37" s="62" t="s">
        <v>67</v>
      </c>
      <c r="T37" s="62" t="s">
        <v>67</v>
      </c>
      <c r="U37" s="62" t="s">
        <v>67</v>
      </c>
      <c r="V37" s="62" t="s">
        <v>67</v>
      </c>
      <c r="W37" s="62" t="s">
        <v>67</v>
      </c>
      <c r="X37" s="62"/>
      <c r="Y37" s="62"/>
      <c r="Z37" s="62" t="s">
        <v>67</v>
      </c>
      <c r="AA37" s="62" t="s">
        <v>67</v>
      </c>
      <c r="AB37" s="62" t="s">
        <v>67</v>
      </c>
      <c r="AC37" s="62" t="s">
        <v>67</v>
      </c>
      <c r="AD37" s="62" t="s">
        <v>67</v>
      </c>
      <c r="AE37" s="62"/>
      <c r="AF37" s="62"/>
      <c r="AG37" s="62" t="s">
        <v>67</v>
      </c>
      <c r="AH37" s="62" t="s">
        <v>67</v>
      </c>
      <c r="AI37" s="62" t="s">
        <v>67</v>
      </c>
      <c r="AJ37" s="62" t="s">
        <v>107</v>
      </c>
      <c r="AK37" s="62" t="s">
        <v>107</v>
      </c>
      <c r="AL37" s="62"/>
      <c r="AM37" s="62"/>
      <c r="AN37" s="62" t="s">
        <v>63</v>
      </c>
      <c r="AO37" s="54"/>
      <c r="AP37" s="55"/>
      <c r="AQ37" s="56">
        <v>0</v>
      </c>
      <c r="AR37" s="56">
        <v>0</v>
      </c>
      <c r="AS37" s="56">
        <v>0</v>
      </c>
      <c r="AT37" s="56">
        <v>0</v>
      </c>
      <c r="AU37" s="56">
        <v>0</v>
      </c>
      <c r="AV37" s="56">
        <v>0</v>
      </c>
      <c r="AW37" s="56">
        <v>0</v>
      </c>
      <c r="BC37" s="57">
        <v>0</v>
      </c>
      <c r="BD37" s="57">
        <v>0</v>
      </c>
    </row>
    <row r="38" spans="1:56" s="57" customFormat="1" ht="18" customHeight="1" x14ac:dyDescent="0.25">
      <c r="A38" s="152">
        <v>25</v>
      </c>
      <c r="B38" s="47" t="s">
        <v>32</v>
      </c>
      <c r="C38" s="48" t="s">
        <v>17</v>
      </c>
      <c r="D38" s="141" t="s">
        <v>207</v>
      </c>
      <c r="E38" s="153" t="s">
        <v>89</v>
      </c>
      <c r="F38" s="59" t="s">
        <v>25</v>
      </c>
      <c r="G38" s="60" t="s">
        <v>5</v>
      </c>
      <c r="H38" s="61">
        <v>30</v>
      </c>
      <c r="I38" s="62" t="s">
        <v>67</v>
      </c>
      <c r="J38" s="62"/>
      <c r="K38" s="62"/>
      <c r="L38" s="62" t="s">
        <v>67</v>
      </c>
      <c r="M38" s="62" t="s">
        <v>67</v>
      </c>
      <c r="N38" s="62" t="s">
        <v>67</v>
      </c>
      <c r="O38" s="62" t="s">
        <v>67</v>
      </c>
      <c r="P38" s="62" t="s">
        <v>67</v>
      </c>
      <c r="Q38" s="62"/>
      <c r="R38" s="62"/>
      <c r="S38" s="62" t="s">
        <v>67</v>
      </c>
      <c r="T38" s="62" t="s">
        <v>67</v>
      </c>
      <c r="U38" s="62" t="s">
        <v>67</v>
      </c>
      <c r="V38" s="62" t="s">
        <v>55</v>
      </c>
      <c r="W38" s="62" t="s">
        <v>67</v>
      </c>
      <c r="X38" s="62"/>
      <c r="Y38" s="62"/>
      <c r="Z38" s="62" t="s">
        <v>67</v>
      </c>
      <c r="AA38" s="62" t="s">
        <v>67</v>
      </c>
      <c r="AB38" s="62" t="s">
        <v>67</v>
      </c>
      <c r="AC38" s="62" t="s">
        <v>67</v>
      </c>
      <c r="AD38" s="62" t="s">
        <v>67</v>
      </c>
      <c r="AE38" s="62"/>
      <c r="AF38" s="62"/>
      <c r="AG38" s="62" t="s">
        <v>67</v>
      </c>
      <c r="AH38" s="62" t="s">
        <v>67</v>
      </c>
      <c r="AI38" s="62" t="s">
        <v>67</v>
      </c>
      <c r="AJ38" s="62" t="s">
        <v>107</v>
      </c>
      <c r="AK38" s="62" t="s">
        <v>107</v>
      </c>
      <c r="AL38" s="62"/>
      <c r="AM38" s="62"/>
      <c r="AN38" s="62" t="s">
        <v>63</v>
      </c>
      <c r="AO38" s="54"/>
      <c r="AP38" s="55"/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BC38" s="57">
        <v>0</v>
      </c>
      <c r="BD38" s="57">
        <v>0</v>
      </c>
    </row>
    <row r="39" spans="1:56" s="57" customFormat="1" ht="18" customHeight="1" x14ac:dyDescent="0.25">
      <c r="A39" s="152">
        <v>26</v>
      </c>
      <c r="B39" s="47" t="s">
        <v>32</v>
      </c>
      <c r="C39" s="48" t="s">
        <v>17</v>
      </c>
      <c r="D39" s="143">
        <v>47570775</v>
      </c>
      <c r="E39" s="153" t="s">
        <v>90</v>
      </c>
      <c r="F39" s="59" t="s">
        <v>25</v>
      </c>
      <c r="G39" s="60" t="s">
        <v>5</v>
      </c>
      <c r="H39" s="61">
        <v>30</v>
      </c>
      <c r="I39" s="62" t="s">
        <v>67</v>
      </c>
      <c r="J39" s="62"/>
      <c r="K39" s="62"/>
      <c r="L39" s="62" t="s">
        <v>67</v>
      </c>
      <c r="M39" s="62" t="s">
        <v>67</v>
      </c>
      <c r="N39" s="62" t="s">
        <v>67</v>
      </c>
      <c r="O39" s="62" t="s">
        <v>67</v>
      </c>
      <c r="P39" s="62" t="s">
        <v>67</v>
      </c>
      <c r="Q39" s="62"/>
      <c r="R39" s="62"/>
      <c r="S39" s="62" t="s">
        <v>67</v>
      </c>
      <c r="T39" s="62" t="s">
        <v>67</v>
      </c>
      <c r="U39" s="62" t="s">
        <v>67</v>
      </c>
      <c r="V39" s="62" t="s">
        <v>67</v>
      </c>
      <c r="W39" s="62" t="s">
        <v>55</v>
      </c>
      <c r="X39" s="62"/>
      <c r="Y39" s="62"/>
      <c r="Z39" s="62" t="s">
        <v>67</v>
      </c>
      <c r="AA39" s="62" t="s">
        <v>67</v>
      </c>
      <c r="AB39" s="62" t="s">
        <v>67</v>
      </c>
      <c r="AC39" s="62" t="s">
        <v>67</v>
      </c>
      <c r="AD39" s="62" t="s">
        <v>67</v>
      </c>
      <c r="AE39" s="62"/>
      <c r="AF39" s="62"/>
      <c r="AG39" s="62" t="s">
        <v>67</v>
      </c>
      <c r="AH39" s="62" t="s">
        <v>67</v>
      </c>
      <c r="AI39" s="62" t="s">
        <v>67</v>
      </c>
      <c r="AJ39" s="62" t="s">
        <v>107</v>
      </c>
      <c r="AK39" s="62" t="s">
        <v>107</v>
      </c>
      <c r="AL39" s="62"/>
      <c r="AM39" s="62"/>
      <c r="AN39" s="62" t="s">
        <v>63</v>
      </c>
      <c r="AO39" s="54"/>
      <c r="AP39" s="55"/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BC39" s="57">
        <v>0</v>
      </c>
      <c r="BD39" s="57">
        <v>0</v>
      </c>
    </row>
    <row r="40" spans="1:56" s="57" customFormat="1" ht="18" customHeight="1" x14ac:dyDescent="0.25">
      <c r="A40" s="152">
        <v>27</v>
      </c>
      <c r="B40" s="47" t="s">
        <v>32</v>
      </c>
      <c r="C40" s="48" t="s">
        <v>17</v>
      </c>
      <c r="D40" s="143">
        <v>44364193</v>
      </c>
      <c r="E40" s="153" t="s">
        <v>91</v>
      </c>
      <c r="F40" s="59" t="s">
        <v>25</v>
      </c>
      <c r="G40" s="60" t="s">
        <v>5</v>
      </c>
      <c r="H40" s="61">
        <v>30</v>
      </c>
      <c r="I40" s="62" t="s">
        <v>67</v>
      </c>
      <c r="J40" s="62"/>
      <c r="K40" s="62"/>
      <c r="L40" s="62" t="s">
        <v>67</v>
      </c>
      <c r="M40" s="62" t="s">
        <v>67</v>
      </c>
      <c r="N40" s="62" t="s">
        <v>67</v>
      </c>
      <c r="O40" s="62" t="s">
        <v>67</v>
      </c>
      <c r="P40" s="62" t="s">
        <v>67</v>
      </c>
      <c r="Q40" s="62"/>
      <c r="R40" s="62"/>
      <c r="S40" s="62" t="s">
        <v>67</v>
      </c>
      <c r="T40" s="62" t="s">
        <v>67</v>
      </c>
      <c r="U40" s="62" t="s">
        <v>67</v>
      </c>
      <c r="V40" s="62" t="s">
        <v>67</v>
      </c>
      <c r="W40" s="62" t="s">
        <v>67</v>
      </c>
      <c r="X40" s="62"/>
      <c r="Y40" s="62"/>
      <c r="Z40" s="62" t="s">
        <v>67</v>
      </c>
      <c r="AA40" s="62" t="s">
        <v>67</v>
      </c>
      <c r="AB40" s="62" t="s">
        <v>67</v>
      </c>
      <c r="AC40" s="62" t="s">
        <v>67</v>
      </c>
      <c r="AD40" s="62" t="s">
        <v>67</v>
      </c>
      <c r="AE40" s="62"/>
      <c r="AF40" s="62"/>
      <c r="AG40" s="62" t="s">
        <v>67</v>
      </c>
      <c r="AH40" s="62" t="s">
        <v>67</v>
      </c>
      <c r="AI40" s="62" t="s">
        <v>67</v>
      </c>
      <c r="AJ40" s="62" t="s">
        <v>107</v>
      </c>
      <c r="AK40" s="62" t="s">
        <v>107</v>
      </c>
      <c r="AL40" s="62"/>
      <c r="AM40" s="62"/>
      <c r="AN40" s="62" t="s">
        <v>63</v>
      </c>
      <c r="AO40" s="54"/>
      <c r="AP40" s="55"/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BC40" s="57">
        <v>0</v>
      </c>
      <c r="BD40" s="57">
        <v>0</v>
      </c>
    </row>
    <row r="41" spans="1:56" s="57" customFormat="1" ht="18" customHeight="1" x14ac:dyDescent="0.25">
      <c r="A41" s="152">
        <v>28</v>
      </c>
      <c r="B41" s="47" t="s">
        <v>32</v>
      </c>
      <c r="C41" s="48" t="s">
        <v>17</v>
      </c>
      <c r="D41" s="141" t="s">
        <v>208</v>
      </c>
      <c r="E41" s="153" t="s">
        <v>92</v>
      </c>
      <c r="F41" s="59" t="s">
        <v>25</v>
      </c>
      <c r="G41" s="60" t="s">
        <v>5</v>
      </c>
      <c r="H41" s="61">
        <v>30</v>
      </c>
      <c r="I41" s="62" t="s">
        <v>67</v>
      </c>
      <c r="J41" s="62"/>
      <c r="K41" s="62"/>
      <c r="L41" s="62" t="s">
        <v>67</v>
      </c>
      <c r="M41" s="62" t="s">
        <v>67</v>
      </c>
      <c r="N41" s="62" t="s">
        <v>67</v>
      </c>
      <c r="O41" s="62" t="s">
        <v>67</v>
      </c>
      <c r="P41" s="62" t="s">
        <v>67</v>
      </c>
      <c r="Q41" s="62"/>
      <c r="R41" s="62"/>
      <c r="S41" s="62" t="s">
        <v>67</v>
      </c>
      <c r="T41" s="62" t="s">
        <v>67</v>
      </c>
      <c r="U41" s="62" t="s">
        <v>67</v>
      </c>
      <c r="V41" s="62" t="s">
        <v>67</v>
      </c>
      <c r="W41" s="62" t="s">
        <v>67</v>
      </c>
      <c r="X41" s="62"/>
      <c r="Y41" s="62"/>
      <c r="Z41" s="62" t="s">
        <v>67</v>
      </c>
      <c r="AA41" s="62" t="s">
        <v>67</v>
      </c>
      <c r="AB41" s="62" t="s">
        <v>67</v>
      </c>
      <c r="AC41" s="62" t="s">
        <v>67</v>
      </c>
      <c r="AD41" s="62" t="s">
        <v>67</v>
      </c>
      <c r="AE41" s="62"/>
      <c r="AF41" s="62"/>
      <c r="AG41" s="62" t="s">
        <v>67</v>
      </c>
      <c r="AH41" s="62" t="s">
        <v>67</v>
      </c>
      <c r="AI41" s="62" t="s">
        <v>67</v>
      </c>
      <c r="AJ41" s="62" t="s">
        <v>107</v>
      </c>
      <c r="AK41" s="62" t="s">
        <v>107</v>
      </c>
      <c r="AL41" s="62"/>
      <c r="AM41" s="62"/>
      <c r="AN41" s="62" t="s">
        <v>63</v>
      </c>
      <c r="AO41" s="54"/>
      <c r="AP41" s="55"/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BC41" s="57">
        <v>0</v>
      </c>
      <c r="BD41" s="57">
        <v>0</v>
      </c>
    </row>
    <row r="42" spans="1:56" s="57" customFormat="1" ht="18" customHeight="1" x14ac:dyDescent="0.25">
      <c r="A42" s="152">
        <v>29</v>
      </c>
      <c r="B42" s="47" t="s">
        <v>32</v>
      </c>
      <c r="C42" s="48" t="s">
        <v>17</v>
      </c>
      <c r="D42" s="141" t="s">
        <v>204</v>
      </c>
      <c r="E42" s="153" t="s">
        <v>93</v>
      </c>
      <c r="F42" s="59" t="s">
        <v>25</v>
      </c>
      <c r="G42" s="60" t="s">
        <v>5</v>
      </c>
      <c r="H42" s="61">
        <v>30</v>
      </c>
      <c r="I42" s="62" t="s">
        <v>67</v>
      </c>
      <c r="J42" s="62"/>
      <c r="K42" s="62"/>
      <c r="L42" s="62" t="s">
        <v>67</v>
      </c>
      <c r="M42" s="62" t="s">
        <v>67</v>
      </c>
      <c r="N42" s="62" t="s">
        <v>67</v>
      </c>
      <c r="O42" s="62" t="s">
        <v>67</v>
      </c>
      <c r="P42" s="62" t="s">
        <v>67</v>
      </c>
      <c r="Q42" s="62"/>
      <c r="R42" s="62"/>
      <c r="S42" s="62" t="s">
        <v>67</v>
      </c>
      <c r="T42" s="62" t="s">
        <v>67</v>
      </c>
      <c r="U42" s="62" t="s">
        <v>67</v>
      </c>
      <c r="V42" s="62" t="s">
        <v>67</v>
      </c>
      <c r="W42" s="62" t="s">
        <v>55</v>
      </c>
      <c r="X42" s="62"/>
      <c r="Y42" s="62"/>
      <c r="Z42" s="62" t="s">
        <v>67</v>
      </c>
      <c r="AA42" s="62" t="s">
        <v>67</v>
      </c>
      <c r="AB42" s="62" t="s">
        <v>67</v>
      </c>
      <c r="AC42" s="62" t="s">
        <v>67</v>
      </c>
      <c r="AD42" s="62" t="s">
        <v>67</v>
      </c>
      <c r="AE42" s="62"/>
      <c r="AF42" s="62"/>
      <c r="AG42" s="62" t="s">
        <v>67</v>
      </c>
      <c r="AH42" s="62" t="s">
        <v>67</v>
      </c>
      <c r="AI42" s="62" t="s">
        <v>67</v>
      </c>
      <c r="AJ42" s="62" t="s">
        <v>107</v>
      </c>
      <c r="AK42" s="62" t="s">
        <v>107</v>
      </c>
      <c r="AL42" s="62"/>
      <c r="AM42" s="62"/>
      <c r="AN42" s="62" t="s">
        <v>63</v>
      </c>
      <c r="AO42" s="54"/>
      <c r="AP42" s="55"/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BC42" s="57">
        <v>0</v>
      </c>
      <c r="BD42" s="57">
        <v>0</v>
      </c>
    </row>
    <row r="43" spans="1:56" s="57" customFormat="1" ht="18" customHeight="1" x14ac:dyDescent="0.25">
      <c r="A43" s="152">
        <v>30</v>
      </c>
      <c r="B43" s="47"/>
      <c r="C43" s="48"/>
      <c r="D43" s="141" t="s">
        <v>205</v>
      </c>
      <c r="E43" s="153" t="s">
        <v>94</v>
      </c>
      <c r="F43" s="59" t="s">
        <v>25</v>
      </c>
      <c r="G43" s="60" t="s">
        <v>5</v>
      </c>
      <c r="H43" s="61">
        <v>30</v>
      </c>
      <c r="I43" s="62" t="s">
        <v>67</v>
      </c>
      <c r="J43" s="62"/>
      <c r="K43" s="62"/>
      <c r="L43" s="62" t="s">
        <v>67</v>
      </c>
      <c r="M43" s="62" t="s">
        <v>67</v>
      </c>
      <c r="N43" s="62" t="s">
        <v>67</v>
      </c>
      <c r="O43" s="62" t="s">
        <v>67</v>
      </c>
      <c r="P43" s="62" t="s">
        <v>67</v>
      </c>
      <c r="Q43" s="62"/>
      <c r="R43" s="62"/>
      <c r="S43" s="62" t="s">
        <v>67</v>
      </c>
      <c r="T43" s="62" t="s">
        <v>67</v>
      </c>
      <c r="U43" s="62" t="s">
        <v>67</v>
      </c>
      <c r="V43" s="62" t="s">
        <v>67</v>
      </c>
      <c r="W43" s="62" t="s">
        <v>67</v>
      </c>
      <c r="X43" s="62"/>
      <c r="Y43" s="62"/>
      <c r="Z43" s="62" t="s">
        <v>67</v>
      </c>
      <c r="AA43" s="62" t="s">
        <v>67</v>
      </c>
      <c r="AB43" s="62" t="s">
        <v>67</v>
      </c>
      <c r="AC43" s="62" t="s">
        <v>67</v>
      </c>
      <c r="AD43" s="62" t="s">
        <v>67</v>
      </c>
      <c r="AE43" s="62"/>
      <c r="AF43" s="62"/>
      <c r="AG43" s="62" t="s">
        <v>67</v>
      </c>
      <c r="AH43" s="62" t="s">
        <v>67</v>
      </c>
      <c r="AI43" s="62" t="s">
        <v>67</v>
      </c>
      <c r="AJ43" s="62" t="s">
        <v>107</v>
      </c>
      <c r="AK43" s="62" t="s">
        <v>107</v>
      </c>
      <c r="AL43" s="62"/>
      <c r="AM43" s="62"/>
      <c r="AN43" s="62"/>
      <c r="AO43" s="54"/>
      <c r="AP43" s="55"/>
      <c r="AQ43" s="56"/>
      <c r="AR43" s="56"/>
      <c r="AS43" s="56"/>
      <c r="AT43" s="56"/>
      <c r="AU43" s="56"/>
      <c r="AV43" s="56"/>
      <c r="AW43" s="56"/>
    </row>
    <row r="44" spans="1:56" s="57" customFormat="1" ht="18" customHeight="1" x14ac:dyDescent="0.25">
      <c r="A44" s="152">
        <v>31</v>
      </c>
      <c r="B44" s="47"/>
      <c r="C44" s="48"/>
      <c r="D44" s="141" t="s">
        <v>268</v>
      </c>
      <c r="E44" s="153" t="s">
        <v>269</v>
      </c>
      <c r="F44" s="59" t="s">
        <v>25</v>
      </c>
      <c r="G44" s="60" t="s">
        <v>5</v>
      </c>
      <c r="H44" s="61">
        <v>30</v>
      </c>
      <c r="I44" s="62" t="s">
        <v>67</v>
      </c>
      <c r="J44" s="62"/>
      <c r="K44" s="62"/>
      <c r="L44" s="62" t="s">
        <v>67</v>
      </c>
      <c r="M44" s="62" t="s">
        <v>67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 t="s">
        <v>107</v>
      </c>
      <c r="AK44" s="62" t="s">
        <v>107</v>
      </c>
      <c r="AL44" s="62"/>
      <c r="AM44" s="62"/>
      <c r="AN44" s="62"/>
      <c r="AO44" s="54"/>
      <c r="AP44" s="55"/>
      <c r="AQ44" s="56"/>
      <c r="AR44" s="56"/>
      <c r="AS44" s="56"/>
      <c r="AT44" s="56"/>
      <c r="AU44" s="56"/>
      <c r="AV44" s="56"/>
      <c r="AW44" s="56"/>
    </row>
    <row r="45" spans="1:56" s="57" customFormat="1" ht="18" customHeight="1" x14ac:dyDescent="0.25">
      <c r="A45" s="152">
        <v>32</v>
      </c>
      <c r="B45" s="47"/>
      <c r="C45" s="48"/>
      <c r="D45" s="149">
        <v>73122287</v>
      </c>
      <c r="E45" s="153" t="s">
        <v>323</v>
      </c>
      <c r="F45" s="59" t="s">
        <v>25</v>
      </c>
      <c r="G45" s="60" t="s">
        <v>13</v>
      </c>
      <c r="H45" s="61">
        <v>30</v>
      </c>
      <c r="I45" s="62"/>
      <c r="J45" s="62"/>
      <c r="K45" s="62"/>
      <c r="L45" s="62"/>
      <c r="M45" s="62"/>
      <c r="N45" s="62"/>
      <c r="O45" s="62"/>
      <c r="P45" s="62" t="s">
        <v>67</v>
      </c>
      <c r="Q45" s="62"/>
      <c r="R45" s="62"/>
      <c r="S45" s="62" t="s">
        <v>67</v>
      </c>
      <c r="T45" s="62" t="s">
        <v>67</v>
      </c>
      <c r="U45" s="62" t="s">
        <v>67</v>
      </c>
      <c r="V45" s="62" t="s">
        <v>67</v>
      </c>
      <c r="W45" s="62" t="s">
        <v>67</v>
      </c>
      <c r="X45" s="62"/>
      <c r="Y45" s="62"/>
      <c r="Z45" s="62" t="s">
        <v>67</v>
      </c>
      <c r="AA45" s="62" t="s">
        <v>67</v>
      </c>
      <c r="AB45" s="62" t="s">
        <v>67</v>
      </c>
      <c r="AC45" s="62" t="s">
        <v>67</v>
      </c>
      <c r="AD45" s="62" t="s">
        <v>67</v>
      </c>
      <c r="AE45" s="62"/>
      <c r="AF45" s="62"/>
      <c r="AG45" s="62" t="s">
        <v>67</v>
      </c>
      <c r="AH45" s="62" t="s">
        <v>67</v>
      </c>
      <c r="AI45" s="62" t="s">
        <v>67</v>
      </c>
      <c r="AJ45" s="62" t="s">
        <v>107</v>
      </c>
      <c r="AK45" s="62" t="s">
        <v>107</v>
      </c>
      <c r="AL45" s="62"/>
      <c r="AM45" s="62"/>
      <c r="AN45" s="62"/>
      <c r="AO45" s="54"/>
      <c r="AP45" s="55"/>
      <c r="AQ45" s="56"/>
      <c r="AR45" s="56"/>
      <c r="AS45" s="56"/>
      <c r="AT45" s="56"/>
      <c r="AU45" s="56"/>
      <c r="AV45" s="56"/>
      <c r="AW45" s="56"/>
    </row>
    <row r="46" spans="1:56" s="57" customFormat="1" ht="18" customHeight="1" x14ac:dyDescent="0.25">
      <c r="A46" s="152">
        <v>33</v>
      </c>
      <c r="B46" s="47"/>
      <c r="C46" s="48"/>
      <c r="D46" s="149" t="s">
        <v>279</v>
      </c>
      <c r="E46" s="153" t="s">
        <v>118</v>
      </c>
      <c r="F46" s="59" t="s">
        <v>25</v>
      </c>
      <c r="G46" s="60" t="s">
        <v>5</v>
      </c>
      <c r="H46" s="61">
        <v>30</v>
      </c>
      <c r="I46" s="62" t="s">
        <v>67</v>
      </c>
      <c r="J46" s="62"/>
      <c r="K46" s="62"/>
      <c r="L46" s="62" t="s">
        <v>67</v>
      </c>
      <c r="M46" s="62" t="s">
        <v>67</v>
      </c>
      <c r="N46" s="62" t="s">
        <v>67</v>
      </c>
      <c r="O46" s="62" t="s">
        <v>67</v>
      </c>
      <c r="P46" s="62" t="s">
        <v>67</v>
      </c>
      <c r="Q46" s="62"/>
      <c r="R46" s="62"/>
      <c r="S46" s="62" t="s">
        <v>67</v>
      </c>
      <c r="T46" s="62" t="s">
        <v>67</v>
      </c>
      <c r="U46" s="62" t="s">
        <v>67</v>
      </c>
      <c r="V46" s="62" t="s">
        <v>67</v>
      </c>
      <c r="W46" s="62" t="s">
        <v>67</v>
      </c>
      <c r="X46" s="62"/>
      <c r="Y46" s="62"/>
      <c r="Z46" s="62" t="s">
        <v>67</v>
      </c>
      <c r="AA46" s="62" t="s">
        <v>67</v>
      </c>
      <c r="AB46" s="62" t="s">
        <v>67</v>
      </c>
      <c r="AC46" s="62" t="s">
        <v>67</v>
      </c>
      <c r="AD46" s="62" t="s">
        <v>67</v>
      </c>
      <c r="AE46" s="62"/>
      <c r="AF46" s="62"/>
      <c r="AG46" s="62" t="s">
        <v>67</v>
      </c>
      <c r="AH46" s="62" t="s">
        <v>67</v>
      </c>
      <c r="AI46" s="62" t="s">
        <v>67</v>
      </c>
      <c r="AJ46" s="62" t="s">
        <v>107</v>
      </c>
      <c r="AK46" s="62" t="s">
        <v>107</v>
      </c>
      <c r="AL46" s="62"/>
      <c r="AM46" s="62"/>
      <c r="AN46" s="62"/>
      <c r="AO46" s="54"/>
      <c r="AP46" s="55"/>
      <c r="AQ46" s="56"/>
      <c r="AR46" s="56"/>
      <c r="AS46" s="56"/>
      <c r="AT46" s="56"/>
      <c r="AU46" s="56"/>
      <c r="AV46" s="56"/>
      <c r="AW46" s="56"/>
    </row>
    <row r="47" spans="1:56" s="57" customFormat="1" ht="18" customHeight="1" x14ac:dyDescent="0.25">
      <c r="A47" s="152">
        <v>34</v>
      </c>
      <c r="B47" s="47"/>
      <c r="C47" s="48"/>
      <c r="D47" s="141" t="s">
        <v>206</v>
      </c>
      <c r="E47" s="153" t="s">
        <v>119</v>
      </c>
      <c r="F47" s="59" t="s">
        <v>25</v>
      </c>
      <c r="G47" s="60" t="s">
        <v>5</v>
      </c>
      <c r="H47" s="61">
        <v>30</v>
      </c>
      <c r="I47" s="62" t="s">
        <v>67</v>
      </c>
      <c r="J47" s="62"/>
      <c r="K47" s="62"/>
      <c r="L47" s="62" t="s">
        <v>67</v>
      </c>
      <c r="M47" s="62" t="s">
        <v>67</v>
      </c>
      <c r="N47" s="62" t="s">
        <v>67</v>
      </c>
      <c r="O47" s="62" t="s">
        <v>67</v>
      </c>
      <c r="P47" s="62" t="s">
        <v>67</v>
      </c>
      <c r="Q47" s="62"/>
      <c r="R47" s="62"/>
      <c r="S47" s="62" t="s">
        <v>67</v>
      </c>
      <c r="T47" s="62" t="s">
        <v>67</v>
      </c>
      <c r="U47" s="62" t="s">
        <v>67</v>
      </c>
      <c r="V47" s="62" t="s">
        <v>55</v>
      </c>
      <c r="W47" s="62" t="s">
        <v>67</v>
      </c>
      <c r="X47" s="62"/>
      <c r="Y47" s="62"/>
      <c r="Z47" s="62" t="s">
        <v>67</v>
      </c>
      <c r="AA47" s="62" t="s">
        <v>67</v>
      </c>
      <c r="AB47" s="62" t="s">
        <v>67</v>
      </c>
      <c r="AC47" s="62" t="s">
        <v>67</v>
      </c>
      <c r="AD47" s="62" t="s">
        <v>67</v>
      </c>
      <c r="AE47" s="62"/>
      <c r="AF47" s="62"/>
      <c r="AG47" s="62" t="s">
        <v>67</v>
      </c>
      <c r="AH47" s="62" t="s">
        <v>67</v>
      </c>
      <c r="AI47" s="62" t="s">
        <v>67</v>
      </c>
      <c r="AJ47" s="62" t="s">
        <v>107</v>
      </c>
      <c r="AK47" s="62" t="s">
        <v>107</v>
      </c>
      <c r="AL47" s="62"/>
      <c r="AM47" s="62"/>
      <c r="AN47" s="62"/>
      <c r="AO47" s="54"/>
      <c r="AP47" s="55"/>
      <c r="AQ47" s="56"/>
      <c r="AR47" s="56"/>
      <c r="AS47" s="56"/>
      <c r="AT47" s="56"/>
      <c r="AU47" s="56"/>
      <c r="AV47" s="56"/>
      <c r="AW47" s="56"/>
    </row>
    <row r="48" spans="1:56" s="57" customFormat="1" ht="18" customHeight="1" x14ac:dyDescent="0.25">
      <c r="A48" s="152">
        <v>35</v>
      </c>
      <c r="B48" s="47"/>
      <c r="C48" s="48"/>
      <c r="D48" s="146" t="s">
        <v>270</v>
      </c>
      <c r="E48" s="153" t="s">
        <v>120</v>
      </c>
      <c r="F48" s="59" t="s">
        <v>25</v>
      </c>
      <c r="G48" s="60" t="s">
        <v>5</v>
      </c>
      <c r="H48" s="61">
        <v>30</v>
      </c>
      <c r="I48" s="62" t="s">
        <v>67</v>
      </c>
      <c r="J48" s="62"/>
      <c r="K48" s="62"/>
      <c r="L48" s="62" t="s">
        <v>67</v>
      </c>
      <c r="M48" s="62" t="s">
        <v>67</v>
      </c>
      <c r="N48" s="62" t="s">
        <v>67</v>
      </c>
      <c r="O48" s="62" t="s">
        <v>67</v>
      </c>
      <c r="P48" s="62" t="s">
        <v>67</v>
      </c>
      <c r="Q48" s="62"/>
      <c r="R48" s="62"/>
      <c r="S48" s="62" t="s">
        <v>67</v>
      </c>
      <c r="T48" s="62" t="s">
        <v>67</v>
      </c>
      <c r="U48" s="62" t="s">
        <v>67</v>
      </c>
      <c r="V48" s="62" t="s">
        <v>67</v>
      </c>
      <c r="W48" s="62" t="s">
        <v>67</v>
      </c>
      <c r="X48" s="62"/>
      <c r="Y48" s="62"/>
      <c r="Z48" s="62" t="s">
        <v>67</v>
      </c>
      <c r="AA48" s="62" t="s">
        <v>67</v>
      </c>
      <c r="AB48" s="62" t="s">
        <v>67</v>
      </c>
      <c r="AC48" s="62" t="s">
        <v>67</v>
      </c>
      <c r="AD48" s="62" t="s">
        <v>67</v>
      </c>
      <c r="AE48" s="62"/>
      <c r="AF48" s="62"/>
      <c r="AG48" s="62" t="s">
        <v>67</v>
      </c>
      <c r="AH48" s="62" t="s">
        <v>67</v>
      </c>
      <c r="AI48" s="62" t="s">
        <v>67</v>
      </c>
      <c r="AJ48" s="62" t="s">
        <v>107</v>
      </c>
      <c r="AK48" s="62" t="s">
        <v>107</v>
      </c>
      <c r="AL48" s="62"/>
      <c r="AM48" s="62"/>
      <c r="AN48" s="62"/>
      <c r="AO48" s="54"/>
      <c r="AP48" s="55"/>
      <c r="AQ48" s="56"/>
      <c r="AR48" s="56"/>
      <c r="AS48" s="56"/>
      <c r="AT48" s="56"/>
      <c r="AU48" s="56"/>
      <c r="AV48" s="56"/>
      <c r="AW48" s="56"/>
    </row>
    <row r="49" spans="1:49" s="57" customFormat="1" ht="18" customHeight="1" x14ac:dyDescent="0.25">
      <c r="A49" s="152">
        <v>36</v>
      </c>
      <c r="B49" s="47"/>
      <c r="C49" s="48"/>
      <c r="D49" s="146" t="s">
        <v>334</v>
      </c>
      <c r="E49" s="153" t="s">
        <v>335</v>
      </c>
      <c r="F49" s="59" t="s">
        <v>25</v>
      </c>
      <c r="G49" s="60" t="s">
        <v>5</v>
      </c>
      <c r="H49" s="61">
        <v>30</v>
      </c>
      <c r="I49" s="62" t="s">
        <v>67</v>
      </c>
      <c r="J49" s="62"/>
      <c r="K49" s="62"/>
      <c r="L49" s="62" t="s">
        <v>67</v>
      </c>
      <c r="M49" s="62" t="s">
        <v>67</v>
      </c>
      <c r="N49" s="62" t="s">
        <v>67</v>
      </c>
      <c r="O49" s="62" t="s">
        <v>67</v>
      </c>
      <c r="P49" s="62" t="s">
        <v>67</v>
      </c>
      <c r="Q49" s="62"/>
      <c r="R49" s="62"/>
      <c r="S49" s="62" t="s">
        <v>67</v>
      </c>
      <c r="T49" s="62" t="s">
        <v>67</v>
      </c>
      <c r="U49" s="62" t="s">
        <v>67</v>
      </c>
      <c r="V49" s="62" t="s">
        <v>67</v>
      </c>
      <c r="W49" s="62" t="s">
        <v>67</v>
      </c>
      <c r="X49" s="62"/>
      <c r="Y49" s="62"/>
      <c r="Z49" s="62" t="s">
        <v>67</v>
      </c>
      <c r="AA49" s="62" t="s">
        <v>67</v>
      </c>
      <c r="AB49" s="62" t="s">
        <v>67</v>
      </c>
      <c r="AC49" s="62" t="s">
        <v>67</v>
      </c>
      <c r="AD49" s="62" t="s">
        <v>67</v>
      </c>
      <c r="AE49" s="62"/>
      <c r="AF49" s="62"/>
      <c r="AG49" s="62" t="s">
        <v>67</v>
      </c>
      <c r="AH49" s="62" t="s">
        <v>67</v>
      </c>
      <c r="AI49" s="62" t="s">
        <v>67</v>
      </c>
      <c r="AJ49" s="62" t="s">
        <v>107</v>
      </c>
      <c r="AK49" s="62" t="s">
        <v>107</v>
      </c>
      <c r="AL49" s="62"/>
      <c r="AM49" s="62"/>
      <c r="AN49" s="62"/>
      <c r="AO49" s="54"/>
      <c r="AP49" s="55"/>
      <c r="AQ49" s="56"/>
      <c r="AR49" s="56"/>
      <c r="AS49" s="56"/>
      <c r="AT49" s="56"/>
      <c r="AU49" s="56"/>
      <c r="AV49" s="56"/>
      <c r="AW49" s="56"/>
    </row>
    <row r="50" spans="1:49" s="57" customFormat="1" ht="18" customHeight="1" x14ac:dyDescent="0.25">
      <c r="A50" s="152">
        <v>37</v>
      </c>
      <c r="B50" s="47"/>
      <c r="C50" s="48"/>
      <c r="D50" s="146" t="s">
        <v>342</v>
      </c>
      <c r="E50" s="153" t="s">
        <v>343</v>
      </c>
      <c r="F50" s="59" t="s">
        <v>25</v>
      </c>
      <c r="G50" s="60" t="s">
        <v>5</v>
      </c>
      <c r="H50" s="61">
        <v>30</v>
      </c>
      <c r="I50" s="62" t="s">
        <v>67</v>
      </c>
      <c r="J50" s="62"/>
      <c r="K50" s="62"/>
      <c r="L50" s="62" t="s">
        <v>67</v>
      </c>
      <c r="M50" s="62" t="s">
        <v>67</v>
      </c>
      <c r="N50" s="62" t="s">
        <v>67</v>
      </c>
      <c r="O50" s="62" t="s">
        <v>67</v>
      </c>
      <c r="P50" s="62" t="s">
        <v>67</v>
      </c>
      <c r="Q50" s="62"/>
      <c r="R50" s="62"/>
      <c r="S50" s="62" t="s">
        <v>67</v>
      </c>
      <c r="T50" s="62" t="s">
        <v>67</v>
      </c>
      <c r="U50" s="62" t="s">
        <v>67</v>
      </c>
      <c r="V50" s="62" t="s">
        <v>67</v>
      </c>
      <c r="W50" s="62" t="s">
        <v>67</v>
      </c>
      <c r="X50" s="62"/>
      <c r="Y50" s="62"/>
      <c r="Z50" s="62" t="s">
        <v>67</v>
      </c>
      <c r="AA50" s="62" t="s">
        <v>67</v>
      </c>
      <c r="AB50" s="62" t="s">
        <v>67</v>
      </c>
      <c r="AC50" s="62" t="s">
        <v>67</v>
      </c>
      <c r="AD50" s="62" t="s">
        <v>67</v>
      </c>
      <c r="AE50" s="62"/>
      <c r="AF50" s="62"/>
      <c r="AG50" s="62" t="s">
        <v>67</v>
      </c>
      <c r="AH50" s="62" t="s">
        <v>67</v>
      </c>
      <c r="AI50" s="62" t="s">
        <v>67</v>
      </c>
      <c r="AJ50" s="62" t="s">
        <v>107</v>
      </c>
      <c r="AK50" s="62" t="s">
        <v>107</v>
      </c>
      <c r="AL50" s="62"/>
      <c r="AM50" s="62"/>
      <c r="AN50" s="62"/>
      <c r="AO50" s="54"/>
      <c r="AP50" s="55"/>
      <c r="AQ50" s="56"/>
      <c r="AR50" s="56"/>
      <c r="AS50" s="56"/>
      <c r="AT50" s="56"/>
      <c r="AU50" s="56"/>
      <c r="AV50" s="56"/>
      <c r="AW50" s="56"/>
    </row>
    <row r="51" spans="1:49" s="57" customFormat="1" ht="18" customHeight="1" x14ac:dyDescent="0.25">
      <c r="A51" s="152">
        <v>38</v>
      </c>
      <c r="B51" s="47"/>
      <c r="C51" s="48"/>
      <c r="D51" s="149" t="s">
        <v>367</v>
      </c>
      <c r="E51" s="153" t="s">
        <v>362</v>
      </c>
      <c r="F51" s="59" t="s">
        <v>25</v>
      </c>
      <c r="G51" s="60" t="s">
        <v>5</v>
      </c>
      <c r="H51" s="61">
        <v>30</v>
      </c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 t="s">
        <v>107</v>
      </c>
      <c r="AK51" s="62" t="s">
        <v>107</v>
      </c>
      <c r="AL51" s="62"/>
      <c r="AM51" s="62"/>
      <c r="AN51" s="62"/>
      <c r="AO51" s="54"/>
      <c r="AP51" s="55"/>
      <c r="AQ51" s="56"/>
      <c r="AR51" s="56"/>
      <c r="AS51" s="56"/>
      <c r="AT51" s="56"/>
      <c r="AU51" s="56"/>
      <c r="AV51" s="56"/>
      <c r="AW51" s="56"/>
    </row>
    <row r="52" spans="1:49" s="57" customFormat="1" ht="18" customHeight="1" x14ac:dyDescent="0.25">
      <c r="A52" s="152">
        <v>39</v>
      </c>
      <c r="B52" s="47"/>
      <c r="C52" s="48"/>
      <c r="D52" s="141">
        <v>47018646</v>
      </c>
      <c r="E52" s="153" t="s">
        <v>324</v>
      </c>
      <c r="F52" s="59" t="s">
        <v>25</v>
      </c>
      <c r="G52" s="60" t="s">
        <v>13</v>
      </c>
      <c r="H52" s="61">
        <v>30</v>
      </c>
      <c r="I52" s="62"/>
      <c r="J52" s="62"/>
      <c r="K52" s="62"/>
      <c r="L52" s="62"/>
      <c r="M52" s="62"/>
      <c r="N52" s="62"/>
      <c r="O52" s="62"/>
      <c r="P52" s="62" t="s">
        <v>67</v>
      </c>
      <c r="Q52" s="62"/>
      <c r="R52" s="62"/>
      <c r="S52" s="62" t="s">
        <v>67</v>
      </c>
      <c r="T52" s="62" t="s">
        <v>67</v>
      </c>
      <c r="U52" s="62" t="s">
        <v>67</v>
      </c>
      <c r="V52" s="62" t="s">
        <v>67</v>
      </c>
      <c r="W52" s="62" t="s">
        <v>67</v>
      </c>
      <c r="X52" s="62"/>
      <c r="Y52" s="62"/>
      <c r="Z52" s="62" t="s">
        <v>67</v>
      </c>
      <c r="AA52" s="62" t="s">
        <v>67</v>
      </c>
      <c r="AB52" s="62" t="s">
        <v>67</v>
      </c>
      <c r="AC52" s="62" t="s">
        <v>67</v>
      </c>
      <c r="AD52" s="62" t="s">
        <v>67</v>
      </c>
      <c r="AE52" s="62"/>
      <c r="AF52" s="62"/>
      <c r="AG52" s="62" t="s">
        <v>67</v>
      </c>
      <c r="AH52" s="62" t="s">
        <v>67</v>
      </c>
      <c r="AI52" s="62" t="s">
        <v>67</v>
      </c>
      <c r="AJ52" s="62" t="s">
        <v>107</v>
      </c>
      <c r="AK52" s="62" t="s">
        <v>107</v>
      </c>
      <c r="AL52" s="62"/>
      <c r="AM52" s="62"/>
      <c r="AN52" s="62"/>
      <c r="AO52" s="54"/>
      <c r="AP52" s="55"/>
      <c r="AQ52" s="56"/>
      <c r="AR52" s="56"/>
      <c r="AS52" s="56"/>
      <c r="AT52" s="56"/>
      <c r="AU52" s="56"/>
      <c r="AV52" s="56"/>
      <c r="AW52" s="56"/>
    </row>
    <row r="53" spans="1:49" s="57" customFormat="1" ht="18" customHeight="1" x14ac:dyDescent="0.25">
      <c r="A53" s="152">
        <v>40</v>
      </c>
      <c r="B53" s="47"/>
      <c r="C53" s="48"/>
      <c r="D53" s="147" t="s">
        <v>354</v>
      </c>
      <c r="E53" s="153" t="s">
        <v>355</v>
      </c>
      <c r="F53" s="59" t="s">
        <v>25</v>
      </c>
      <c r="G53" s="60" t="s">
        <v>13</v>
      </c>
      <c r="H53" s="61">
        <v>30</v>
      </c>
      <c r="I53" s="62" t="s">
        <v>67</v>
      </c>
      <c r="J53" s="62"/>
      <c r="K53" s="62"/>
      <c r="L53" s="62" t="s">
        <v>67</v>
      </c>
      <c r="M53" s="62" t="s">
        <v>55</v>
      </c>
      <c r="N53" s="62" t="s">
        <v>67</v>
      </c>
      <c r="O53" s="62" t="s">
        <v>67</v>
      </c>
      <c r="P53" s="62" t="s">
        <v>67</v>
      </c>
      <c r="Q53" s="62"/>
      <c r="R53" s="62"/>
      <c r="S53" s="62" t="s">
        <v>67</v>
      </c>
      <c r="T53" s="62" t="s">
        <v>67</v>
      </c>
      <c r="U53" s="62" t="s">
        <v>67</v>
      </c>
      <c r="V53" s="62" t="s">
        <v>67</v>
      </c>
      <c r="W53" s="62" t="s">
        <v>67</v>
      </c>
      <c r="X53" s="62"/>
      <c r="Y53" s="62"/>
      <c r="Z53" s="62" t="s">
        <v>67</v>
      </c>
      <c r="AA53" s="62" t="s">
        <v>67</v>
      </c>
      <c r="AB53" s="62" t="s">
        <v>67</v>
      </c>
      <c r="AC53" s="62" t="s">
        <v>67</v>
      </c>
      <c r="AD53" s="62" t="s">
        <v>67</v>
      </c>
      <c r="AE53" s="62"/>
      <c r="AF53" s="62"/>
      <c r="AG53" s="62" t="s">
        <v>67</v>
      </c>
      <c r="AH53" s="62" t="s">
        <v>67</v>
      </c>
      <c r="AI53" s="62" t="s">
        <v>67</v>
      </c>
      <c r="AJ53" s="62" t="s">
        <v>107</v>
      </c>
      <c r="AK53" s="62" t="s">
        <v>107</v>
      </c>
      <c r="AL53" s="62"/>
      <c r="AM53" s="62"/>
      <c r="AN53" s="62"/>
      <c r="AO53" s="54"/>
      <c r="AP53" s="55"/>
      <c r="AQ53" s="56"/>
      <c r="AR53" s="56"/>
      <c r="AS53" s="56"/>
      <c r="AT53" s="56"/>
      <c r="AU53" s="56"/>
      <c r="AV53" s="56"/>
      <c r="AW53" s="56"/>
    </row>
    <row r="54" spans="1:49" s="57" customFormat="1" ht="18" customHeight="1" x14ac:dyDescent="0.25">
      <c r="A54" s="152">
        <v>41</v>
      </c>
      <c r="B54" s="47"/>
      <c r="C54" s="48"/>
      <c r="D54" s="147" t="s">
        <v>366</v>
      </c>
      <c r="E54" s="153" t="s">
        <v>363</v>
      </c>
      <c r="F54" s="59" t="s">
        <v>25</v>
      </c>
      <c r="G54" s="60" t="s">
        <v>5</v>
      </c>
      <c r="H54" s="61">
        <v>30</v>
      </c>
      <c r="I54" s="62" t="s">
        <v>67</v>
      </c>
      <c r="J54" s="62"/>
      <c r="K54" s="62"/>
      <c r="L54" s="62" t="s">
        <v>67</v>
      </c>
      <c r="M54" s="62" t="s">
        <v>67</v>
      </c>
      <c r="N54" s="62" t="s">
        <v>67</v>
      </c>
      <c r="O54" s="62" t="s">
        <v>67</v>
      </c>
      <c r="P54" s="62" t="s">
        <v>67</v>
      </c>
      <c r="Q54" s="62"/>
      <c r="R54" s="62"/>
      <c r="S54" s="62" t="s">
        <v>67</v>
      </c>
      <c r="T54" s="62" t="s">
        <v>67</v>
      </c>
      <c r="U54" s="62" t="s">
        <v>67</v>
      </c>
      <c r="V54" s="62" t="s">
        <v>67</v>
      </c>
      <c r="W54" s="62" t="s">
        <v>67</v>
      </c>
      <c r="X54" s="62"/>
      <c r="Y54" s="62"/>
      <c r="Z54" s="62" t="s">
        <v>67</v>
      </c>
      <c r="AA54" s="62" t="s">
        <v>67</v>
      </c>
      <c r="AB54" s="62" t="s">
        <v>67</v>
      </c>
      <c r="AC54" s="62" t="s">
        <v>67</v>
      </c>
      <c r="AD54" s="62" t="s">
        <v>67</v>
      </c>
      <c r="AE54" s="62"/>
      <c r="AF54" s="62"/>
      <c r="AG54" s="62" t="s">
        <v>67</v>
      </c>
      <c r="AH54" s="62" t="s">
        <v>67</v>
      </c>
      <c r="AI54" s="62" t="s">
        <v>67</v>
      </c>
      <c r="AJ54" s="62" t="s">
        <v>107</v>
      </c>
      <c r="AK54" s="62" t="s">
        <v>107</v>
      </c>
      <c r="AL54" s="62"/>
      <c r="AM54" s="62"/>
      <c r="AN54" s="62"/>
      <c r="AO54" s="54"/>
      <c r="AP54" s="55"/>
      <c r="AQ54" s="56"/>
      <c r="AR54" s="56"/>
      <c r="AS54" s="56"/>
      <c r="AT54" s="56"/>
      <c r="AU54" s="56"/>
      <c r="AV54" s="56"/>
      <c r="AW54" s="56"/>
    </row>
    <row r="55" spans="1:49" s="57" customFormat="1" ht="18" customHeight="1" x14ac:dyDescent="0.25">
      <c r="A55" s="152">
        <v>42</v>
      </c>
      <c r="B55" s="47"/>
      <c r="C55" s="48"/>
      <c r="D55" s="141" t="s">
        <v>223</v>
      </c>
      <c r="E55" s="153" t="s">
        <v>121</v>
      </c>
      <c r="F55" s="59" t="s">
        <v>25</v>
      </c>
      <c r="G55" s="60" t="s">
        <v>5</v>
      </c>
      <c r="H55" s="61">
        <v>30</v>
      </c>
      <c r="I55" s="62" t="s">
        <v>67</v>
      </c>
      <c r="J55" s="62"/>
      <c r="K55" s="62"/>
      <c r="L55" s="62" t="s">
        <v>67</v>
      </c>
      <c r="M55" s="62" t="s">
        <v>67</v>
      </c>
      <c r="N55" s="62" t="s">
        <v>67</v>
      </c>
      <c r="O55" s="62" t="s">
        <v>67</v>
      </c>
      <c r="P55" s="62" t="s">
        <v>67</v>
      </c>
      <c r="Q55" s="62"/>
      <c r="R55" s="62"/>
      <c r="S55" s="62" t="s">
        <v>67</v>
      </c>
      <c r="T55" s="62" t="s">
        <v>67</v>
      </c>
      <c r="U55" s="62" t="s">
        <v>67</v>
      </c>
      <c r="V55" s="62" t="s">
        <v>67</v>
      </c>
      <c r="W55" s="62" t="s">
        <v>67</v>
      </c>
      <c r="X55" s="62"/>
      <c r="Y55" s="62"/>
      <c r="Z55" s="62" t="s">
        <v>67</v>
      </c>
      <c r="AA55" s="62" t="s">
        <v>67</v>
      </c>
      <c r="AB55" s="62" t="s">
        <v>67</v>
      </c>
      <c r="AC55" s="62" t="s">
        <v>67</v>
      </c>
      <c r="AD55" s="62" t="s">
        <v>67</v>
      </c>
      <c r="AE55" s="62"/>
      <c r="AF55" s="62"/>
      <c r="AG55" s="62" t="s">
        <v>67</v>
      </c>
      <c r="AH55" s="62" t="s">
        <v>67</v>
      </c>
      <c r="AI55" s="62" t="s">
        <v>67</v>
      </c>
      <c r="AJ55" s="62" t="s">
        <v>107</v>
      </c>
      <c r="AK55" s="62" t="s">
        <v>107</v>
      </c>
      <c r="AL55" s="62"/>
      <c r="AM55" s="62"/>
      <c r="AN55" s="62"/>
      <c r="AO55" s="54"/>
      <c r="AP55" s="55"/>
      <c r="AQ55" s="56"/>
      <c r="AR55" s="56"/>
      <c r="AS55" s="56"/>
      <c r="AT55" s="56"/>
      <c r="AU55" s="56"/>
      <c r="AV55" s="56"/>
      <c r="AW55" s="56"/>
    </row>
    <row r="56" spans="1:49" s="57" customFormat="1" ht="18" customHeight="1" x14ac:dyDescent="0.25">
      <c r="A56" s="152">
        <v>43</v>
      </c>
      <c r="B56" s="47"/>
      <c r="C56" s="48"/>
      <c r="D56" s="141" t="s">
        <v>200</v>
      </c>
      <c r="E56" s="153" t="s">
        <v>123</v>
      </c>
      <c r="F56" s="59" t="s">
        <v>25</v>
      </c>
      <c r="G56" s="60" t="s">
        <v>5</v>
      </c>
      <c r="H56" s="61">
        <v>30</v>
      </c>
      <c r="I56" s="62" t="s">
        <v>67</v>
      </c>
      <c r="J56" s="62"/>
      <c r="K56" s="62"/>
      <c r="L56" s="62" t="s">
        <v>67</v>
      </c>
      <c r="M56" s="62" t="s">
        <v>67</v>
      </c>
      <c r="N56" s="62" t="s">
        <v>67</v>
      </c>
      <c r="O56" s="62" t="s">
        <v>67</v>
      </c>
      <c r="P56" s="62" t="s">
        <v>67</v>
      </c>
      <c r="Q56" s="62"/>
      <c r="R56" s="62"/>
      <c r="S56" s="62" t="s">
        <v>67</v>
      </c>
      <c r="T56" s="62" t="s">
        <v>67</v>
      </c>
      <c r="U56" s="62" t="s">
        <v>67</v>
      </c>
      <c r="V56" s="62" t="s">
        <v>67</v>
      </c>
      <c r="W56" s="62" t="s">
        <v>67</v>
      </c>
      <c r="X56" s="62"/>
      <c r="Y56" s="62"/>
      <c r="Z56" s="62" t="s">
        <v>67</v>
      </c>
      <c r="AA56" s="62" t="s">
        <v>67</v>
      </c>
      <c r="AB56" s="62" t="s">
        <v>67</v>
      </c>
      <c r="AC56" s="62" t="s">
        <v>67</v>
      </c>
      <c r="AD56" s="62" t="s">
        <v>67</v>
      </c>
      <c r="AE56" s="62"/>
      <c r="AF56" s="62"/>
      <c r="AG56" s="62" t="s">
        <v>67</v>
      </c>
      <c r="AH56" s="62" t="s">
        <v>67</v>
      </c>
      <c r="AI56" s="62" t="s">
        <v>67</v>
      </c>
      <c r="AJ56" s="62" t="s">
        <v>107</v>
      </c>
      <c r="AK56" s="62" t="s">
        <v>107</v>
      </c>
      <c r="AL56" s="62"/>
      <c r="AM56" s="62"/>
      <c r="AN56" s="62"/>
      <c r="AO56" s="54"/>
      <c r="AP56" s="55"/>
      <c r="AQ56" s="56"/>
      <c r="AR56" s="56"/>
      <c r="AS56" s="56"/>
      <c r="AT56" s="56"/>
      <c r="AU56" s="56"/>
      <c r="AV56" s="56"/>
      <c r="AW56" s="56"/>
    </row>
    <row r="57" spans="1:49" s="57" customFormat="1" ht="18" customHeight="1" x14ac:dyDescent="0.25">
      <c r="A57" s="152">
        <v>44</v>
      </c>
      <c r="B57" s="47"/>
      <c r="C57" s="48"/>
      <c r="D57" s="147" t="s">
        <v>300</v>
      </c>
      <c r="E57" s="153" t="s">
        <v>299</v>
      </c>
      <c r="F57" s="59" t="s">
        <v>25</v>
      </c>
      <c r="G57" s="60" t="s">
        <v>5</v>
      </c>
      <c r="H57" s="61">
        <v>30</v>
      </c>
      <c r="I57" s="62" t="s">
        <v>67</v>
      </c>
      <c r="J57" s="62"/>
      <c r="K57" s="62"/>
      <c r="L57" s="62" t="s">
        <v>67</v>
      </c>
      <c r="M57" s="62" t="s">
        <v>67</v>
      </c>
      <c r="N57" s="62" t="s">
        <v>67</v>
      </c>
      <c r="O57" s="62" t="s">
        <v>67</v>
      </c>
      <c r="P57" s="62" t="s">
        <v>67</v>
      </c>
      <c r="Q57" s="62"/>
      <c r="R57" s="62"/>
      <c r="S57" s="62" t="s">
        <v>67</v>
      </c>
      <c r="T57" s="62" t="s">
        <v>67</v>
      </c>
      <c r="U57" s="62" t="s">
        <v>55</v>
      </c>
      <c r="V57" s="62" t="s">
        <v>67</v>
      </c>
      <c r="W57" s="62" t="s">
        <v>67</v>
      </c>
      <c r="X57" s="62"/>
      <c r="Y57" s="62"/>
      <c r="Z57" s="62" t="s">
        <v>67</v>
      </c>
      <c r="AA57" s="62" t="s">
        <v>67</v>
      </c>
      <c r="AB57" s="62" t="s">
        <v>67</v>
      </c>
      <c r="AC57" s="62" t="s">
        <v>67</v>
      </c>
      <c r="AD57" s="62" t="s">
        <v>67</v>
      </c>
      <c r="AE57" s="62"/>
      <c r="AF57" s="62"/>
      <c r="AG57" s="62" t="s">
        <v>67</v>
      </c>
      <c r="AH57" s="62" t="s">
        <v>67</v>
      </c>
      <c r="AI57" s="62" t="s">
        <v>67</v>
      </c>
      <c r="AJ57" s="62" t="s">
        <v>107</v>
      </c>
      <c r="AK57" s="62" t="s">
        <v>107</v>
      </c>
      <c r="AL57" s="62"/>
      <c r="AM57" s="62"/>
      <c r="AN57" s="62"/>
      <c r="AO57" s="54"/>
      <c r="AP57" s="55"/>
      <c r="AQ57" s="56"/>
      <c r="AR57" s="56"/>
      <c r="AS57" s="56"/>
      <c r="AT57" s="56"/>
      <c r="AU57" s="56"/>
      <c r="AV57" s="56"/>
      <c r="AW57" s="56"/>
    </row>
    <row r="58" spans="1:49" s="57" customFormat="1" ht="18" customHeight="1" x14ac:dyDescent="0.25">
      <c r="A58" s="152">
        <v>45</v>
      </c>
      <c r="B58" s="47"/>
      <c r="C58" s="48"/>
      <c r="D58" s="143">
        <v>29566177</v>
      </c>
      <c r="E58" s="153" t="s">
        <v>125</v>
      </c>
      <c r="F58" s="59" t="s">
        <v>25</v>
      </c>
      <c r="G58" s="60" t="s">
        <v>5</v>
      </c>
      <c r="H58" s="61">
        <v>30</v>
      </c>
      <c r="I58" s="62" t="s">
        <v>67</v>
      </c>
      <c r="J58" s="62"/>
      <c r="K58" s="62"/>
      <c r="L58" s="62" t="s">
        <v>67</v>
      </c>
      <c r="M58" s="62" t="s">
        <v>67</v>
      </c>
      <c r="N58" s="62" t="s">
        <v>67</v>
      </c>
      <c r="O58" s="62" t="s">
        <v>67</v>
      </c>
      <c r="P58" s="62" t="s">
        <v>67</v>
      </c>
      <c r="Q58" s="62"/>
      <c r="R58" s="62"/>
      <c r="S58" s="62" t="s">
        <v>67</v>
      </c>
      <c r="T58" s="62" t="s">
        <v>67</v>
      </c>
      <c r="U58" s="62" t="s">
        <v>67</v>
      </c>
      <c r="V58" s="62" t="s">
        <v>67</v>
      </c>
      <c r="W58" s="62" t="s">
        <v>67</v>
      </c>
      <c r="X58" s="62"/>
      <c r="Y58" s="62"/>
      <c r="Z58" s="62" t="s">
        <v>67</v>
      </c>
      <c r="AA58" s="62" t="s">
        <v>67</v>
      </c>
      <c r="AB58" s="62" t="s">
        <v>67</v>
      </c>
      <c r="AC58" s="62" t="s">
        <v>67</v>
      </c>
      <c r="AD58" s="62" t="s">
        <v>67</v>
      </c>
      <c r="AE58" s="62"/>
      <c r="AF58" s="62"/>
      <c r="AG58" s="62" t="s">
        <v>67</v>
      </c>
      <c r="AH58" s="62" t="s">
        <v>67</v>
      </c>
      <c r="AI58" s="62" t="s">
        <v>67</v>
      </c>
      <c r="AJ58" s="62" t="s">
        <v>107</v>
      </c>
      <c r="AK58" s="62" t="s">
        <v>107</v>
      </c>
      <c r="AL58" s="62"/>
      <c r="AM58" s="62"/>
      <c r="AN58" s="62"/>
      <c r="AO58" s="54"/>
      <c r="AP58" s="55"/>
      <c r="AQ58" s="56"/>
      <c r="AR58" s="56"/>
      <c r="AS58" s="56"/>
      <c r="AT58" s="56"/>
      <c r="AU58" s="56"/>
      <c r="AV58" s="56"/>
      <c r="AW58" s="56"/>
    </row>
    <row r="59" spans="1:49" s="57" customFormat="1" ht="18" customHeight="1" x14ac:dyDescent="0.25">
      <c r="A59" s="152">
        <v>46</v>
      </c>
      <c r="B59" s="47"/>
      <c r="C59" s="48"/>
      <c r="D59" s="141" t="s">
        <v>222</v>
      </c>
      <c r="E59" s="153" t="s">
        <v>126</v>
      </c>
      <c r="F59" s="59" t="s">
        <v>25</v>
      </c>
      <c r="G59" s="60" t="s">
        <v>5</v>
      </c>
      <c r="H59" s="61">
        <v>30</v>
      </c>
      <c r="I59" s="62" t="s">
        <v>67</v>
      </c>
      <c r="J59" s="62"/>
      <c r="K59" s="62"/>
      <c r="L59" s="62" t="s">
        <v>67</v>
      </c>
      <c r="M59" s="62" t="s">
        <v>67</v>
      </c>
      <c r="N59" s="62" t="s">
        <v>67</v>
      </c>
      <c r="O59" s="62" t="s">
        <v>67</v>
      </c>
      <c r="P59" s="62" t="s">
        <v>67</v>
      </c>
      <c r="Q59" s="62"/>
      <c r="R59" s="62"/>
      <c r="S59" s="62" t="s">
        <v>67</v>
      </c>
      <c r="T59" s="62" t="s">
        <v>67</v>
      </c>
      <c r="U59" s="62" t="s">
        <v>67</v>
      </c>
      <c r="V59" s="62" t="s">
        <v>67</v>
      </c>
      <c r="W59" s="62" t="s">
        <v>67</v>
      </c>
      <c r="X59" s="62"/>
      <c r="Y59" s="62"/>
      <c r="Z59" s="62" t="s">
        <v>67</v>
      </c>
      <c r="AA59" s="62" t="s">
        <v>67</v>
      </c>
      <c r="AB59" s="62" t="s">
        <v>67</v>
      </c>
      <c r="AC59" s="62" t="s">
        <v>67</v>
      </c>
      <c r="AD59" s="62" t="s">
        <v>67</v>
      </c>
      <c r="AE59" s="62"/>
      <c r="AF59" s="62"/>
      <c r="AG59" s="62" t="s">
        <v>67</v>
      </c>
      <c r="AH59" s="62" t="s">
        <v>67</v>
      </c>
      <c r="AI59" s="62" t="s">
        <v>67</v>
      </c>
      <c r="AJ59" s="62" t="s">
        <v>107</v>
      </c>
      <c r="AK59" s="62" t="s">
        <v>107</v>
      </c>
      <c r="AL59" s="62"/>
      <c r="AM59" s="62"/>
      <c r="AN59" s="62"/>
      <c r="AO59" s="54"/>
      <c r="AP59" s="55"/>
      <c r="AQ59" s="56"/>
      <c r="AR59" s="56"/>
      <c r="AS59" s="56"/>
      <c r="AT59" s="56"/>
      <c r="AU59" s="56"/>
      <c r="AV59" s="56"/>
      <c r="AW59" s="56"/>
    </row>
    <row r="60" spans="1:49" s="57" customFormat="1" ht="18" customHeight="1" x14ac:dyDescent="0.25">
      <c r="A60" s="152">
        <v>47</v>
      </c>
      <c r="B60" s="47"/>
      <c r="C60" s="48"/>
      <c r="D60" s="141" t="s">
        <v>226</v>
      </c>
      <c r="E60" s="153" t="s">
        <v>127</v>
      </c>
      <c r="F60" s="59" t="s">
        <v>25</v>
      </c>
      <c r="G60" s="60" t="s">
        <v>5</v>
      </c>
      <c r="H60" s="61">
        <v>30</v>
      </c>
      <c r="I60" s="62" t="s">
        <v>67</v>
      </c>
      <c r="J60" s="62"/>
      <c r="K60" s="62"/>
      <c r="L60" s="62" t="s">
        <v>55</v>
      </c>
      <c r="M60" s="62" t="s">
        <v>67</v>
      </c>
      <c r="N60" s="62" t="s">
        <v>58</v>
      </c>
      <c r="O60" s="62" t="s">
        <v>67</v>
      </c>
      <c r="P60" s="62" t="s">
        <v>67</v>
      </c>
      <c r="Q60" s="62"/>
      <c r="R60" s="62"/>
      <c r="S60" s="62" t="s">
        <v>67</v>
      </c>
      <c r="T60" s="62" t="s">
        <v>67</v>
      </c>
      <c r="U60" s="62" t="s">
        <v>67</v>
      </c>
      <c r="V60" s="62" t="s">
        <v>67</v>
      </c>
      <c r="W60" s="62" t="s">
        <v>67</v>
      </c>
      <c r="X60" s="62"/>
      <c r="Y60" s="62"/>
      <c r="Z60" s="62" t="s">
        <v>67</v>
      </c>
      <c r="AA60" s="62" t="s">
        <v>67</v>
      </c>
      <c r="AB60" s="62" t="s">
        <v>67</v>
      </c>
      <c r="AC60" s="62" t="s">
        <v>67</v>
      </c>
      <c r="AD60" s="62" t="s">
        <v>67</v>
      </c>
      <c r="AE60" s="62"/>
      <c r="AF60" s="62"/>
      <c r="AG60" s="62" t="s">
        <v>67</v>
      </c>
      <c r="AH60" s="62" t="s">
        <v>67</v>
      </c>
      <c r="AI60" s="62" t="s">
        <v>67</v>
      </c>
      <c r="AJ60" s="62" t="s">
        <v>107</v>
      </c>
      <c r="AK60" s="62" t="s">
        <v>107</v>
      </c>
      <c r="AL60" s="62"/>
      <c r="AM60" s="62"/>
      <c r="AN60" s="62"/>
      <c r="AO60" s="54"/>
      <c r="AP60" s="55"/>
      <c r="AQ60" s="56"/>
      <c r="AR60" s="56"/>
      <c r="AS60" s="56"/>
      <c r="AT60" s="56"/>
      <c r="AU60" s="56"/>
      <c r="AV60" s="56"/>
      <c r="AW60" s="56"/>
    </row>
    <row r="61" spans="1:49" s="57" customFormat="1" ht="18" customHeight="1" x14ac:dyDescent="0.25">
      <c r="A61" s="152">
        <v>48</v>
      </c>
      <c r="B61" s="47"/>
      <c r="C61" s="48"/>
      <c r="D61" s="141" t="s">
        <v>227</v>
      </c>
      <c r="E61" s="153" t="s">
        <v>128</v>
      </c>
      <c r="F61" s="59" t="s">
        <v>25</v>
      </c>
      <c r="G61" s="60" t="s">
        <v>5</v>
      </c>
      <c r="H61" s="61">
        <v>30</v>
      </c>
      <c r="I61" s="62" t="s">
        <v>67</v>
      </c>
      <c r="J61" s="62"/>
      <c r="K61" s="62"/>
      <c r="L61" s="62" t="s">
        <v>67</v>
      </c>
      <c r="M61" s="62" t="s">
        <v>67</v>
      </c>
      <c r="N61" s="62" t="s">
        <v>67</v>
      </c>
      <c r="O61" s="62" t="s">
        <v>67</v>
      </c>
      <c r="P61" s="62" t="s">
        <v>67</v>
      </c>
      <c r="Q61" s="62"/>
      <c r="R61" s="62"/>
      <c r="S61" s="62" t="s">
        <v>67</v>
      </c>
      <c r="T61" s="62" t="s">
        <v>67</v>
      </c>
      <c r="U61" s="62" t="s">
        <v>67</v>
      </c>
      <c r="V61" s="62" t="s">
        <v>67</v>
      </c>
      <c r="W61" s="62" t="s">
        <v>55</v>
      </c>
      <c r="X61" s="62"/>
      <c r="Y61" s="62"/>
      <c r="Z61" s="62" t="s">
        <v>67</v>
      </c>
      <c r="AA61" s="62" t="s">
        <v>67</v>
      </c>
      <c r="AB61" s="62" t="s">
        <v>67</v>
      </c>
      <c r="AC61" s="62" t="s">
        <v>67</v>
      </c>
      <c r="AD61" s="62" t="s">
        <v>67</v>
      </c>
      <c r="AE61" s="62"/>
      <c r="AF61" s="62"/>
      <c r="AG61" s="62" t="s">
        <v>67</v>
      </c>
      <c r="AH61" s="62" t="s">
        <v>67</v>
      </c>
      <c r="AI61" s="62" t="s">
        <v>67</v>
      </c>
      <c r="AJ61" s="62" t="s">
        <v>107</v>
      </c>
      <c r="AK61" s="62" t="s">
        <v>107</v>
      </c>
      <c r="AL61" s="62"/>
      <c r="AM61" s="62"/>
      <c r="AN61" s="62"/>
      <c r="AO61" s="54"/>
      <c r="AP61" s="55"/>
      <c r="AQ61" s="56"/>
      <c r="AR61" s="56"/>
      <c r="AS61" s="56"/>
      <c r="AT61" s="56"/>
      <c r="AU61" s="56"/>
      <c r="AV61" s="56"/>
      <c r="AW61" s="56"/>
    </row>
    <row r="62" spans="1:49" s="57" customFormat="1" ht="18" customHeight="1" x14ac:dyDescent="0.25">
      <c r="A62" s="152">
        <v>49</v>
      </c>
      <c r="B62" s="47"/>
      <c r="C62" s="48"/>
      <c r="D62" s="141" t="s">
        <v>228</v>
      </c>
      <c r="E62" s="153" t="s">
        <v>129</v>
      </c>
      <c r="F62" s="59" t="s">
        <v>25</v>
      </c>
      <c r="G62" s="60" t="s">
        <v>5</v>
      </c>
      <c r="H62" s="61">
        <v>30</v>
      </c>
      <c r="I62" s="62" t="s">
        <v>67</v>
      </c>
      <c r="J62" s="62"/>
      <c r="K62" s="62"/>
      <c r="L62" s="62" t="s">
        <v>67</v>
      </c>
      <c r="M62" s="62" t="s">
        <v>67</v>
      </c>
      <c r="N62" s="62" t="s">
        <v>67</v>
      </c>
      <c r="O62" s="62" t="s">
        <v>67</v>
      </c>
      <c r="P62" s="62" t="s">
        <v>67</v>
      </c>
      <c r="Q62" s="62"/>
      <c r="R62" s="62"/>
      <c r="S62" s="62" t="s">
        <v>67</v>
      </c>
      <c r="T62" s="62" t="s">
        <v>67</v>
      </c>
      <c r="U62" s="62" t="s">
        <v>67</v>
      </c>
      <c r="V62" s="62" t="s">
        <v>67</v>
      </c>
      <c r="W62" s="62" t="s">
        <v>67</v>
      </c>
      <c r="X62" s="62"/>
      <c r="Y62" s="62"/>
      <c r="Z62" s="62" t="s">
        <v>67</v>
      </c>
      <c r="AA62" s="62" t="s">
        <v>67</v>
      </c>
      <c r="AB62" s="62" t="s">
        <v>67</v>
      </c>
      <c r="AC62" s="62" t="s">
        <v>67</v>
      </c>
      <c r="AD62" s="62" t="s">
        <v>67</v>
      </c>
      <c r="AE62" s="62"/>
      <c r="AF62" s="62"/>
      <c r="AG62" s="62" t="s">
        <v>67</v>
      </c>
      <c r="AH62" s="62" t="s">
        <v>67</v>
      </c>
      <c r="AI62" s="62" t="s">
        <v>67</v>
      </c>
      <c r="AJ62" s="62" t="s">
        <v>107</v>
      </c>
      <c r="AK62" s="62" t="s">
        <v>107</v>
      </c>
      <c r="AL62" s="62"/>
      <c r="AM62" s="62"/>
      <c r="AN62" s="62"/>
      <c r="AO62" s="54"/>
      <c r="AP62" s="55"/>
      <c r="AQ62" s="56"/>
      <c r="AR62" s="56"/>
      <c r="AS62" s="56"/>
      <c r="AT62" s="56"/>
      <c r="AU62" s="56"/>
      <c r="AV62" s="56"/>
      <c r="AW62" s="56"/>
    </row>
    <row r="63" spans="1:49" s="57" customFormat="1" ht="18" customHeight="1" x14ac:dyDescent="0.25">
      <c r="A63" s="152">
        <v>50</v>
      </c>
      <c r="B63" s="47"/>
      <c r="C63" s="48"/>
      <c r="D63" s="141" t="s">
        <v>249</v>
      </c>
      <c r="E63" s="153" t="s">
        <v>131</v>
      </c>
      <c r="F63" s="59" t="s">
        <v>25</v>
      </c>
      <c r="G63" s="60" t="s">
        <v>5</v>
      </c>
      <c r="H63" s="61">
        <v>30</v>
      </c>
      <c r="I63" s="62" t="s">
        <v>67</v>
      </c>
      <c r="J63" s="62"/>
      <c r="K63" s="62"/>
      <c r="L63" s="62" t="s">
        <v>67</v>
      </c>
      <c r="M63" s="62" t="s">
        <v>67</v>
      </c>
      <c r="N63" s="62" t="s">
        <v>67</v>
      </c>
      <c r="O63" s="62" t="s">
        <v>67</v>
      </c>
      <c r="P63" s="62" t="s">
        <v>67</v>
      </c>
      <c r="Q63" s="62"/>
      <c r="R63" s="62"/>
      <c r="S63" s="62" t="s">
        <v>67</v>
      </c>
      <c r="T63" s="62" t="s">
        <v>67</v>
      </c>
      <c r="U63" s="62" t="s">
        <v>67</v>
      </c>
      <c r="V63" s="62" t="s">
        <v>67</v>
      </c>
      <c r="W63" s="62" t="s">
        <v>67</v>
      </c>
      <c r="X63" s="62"/>
      <c r="Y63" s="62"/>
      <c r="Z63" s="62" t="s">
        <v>67</v>
      </c>
      <c r="AA63" s="62" t="s">
        <v>67</v>
      </c>
      <c r="AB63" s="62" t="s">
        <v>67</v>
      </c>
      <c r="AC63" s="62" t="s">
        <v>67</v>
      </c>
      <c r="AD63" s="62" t="s">
        <v>67</v>
      </c>
      <c r="AE63" s="62"/>
      <c r="AF63" s="62"/>
      <c r="AG63" s="62" t="s">
        <v>67</v>
      </c>
      <c r="AH63" s="62" t="s">
        <v>67</v>
      </c>
      <c r="AI63" s="62" t="s">
        <v>67</v>
      </c>
      <c r="AJ63" s="62" t="s">
        <v>107</v>
      </c>
      <c r="AK63" s="62" t="s">
        <v>107</v>
      </c>
      <c r="AL63" s="62"/>
      <c r="AM63" s="62"/>
      <c r="AN63" s="62"/>
      <c r="AO63" s="54"/>
      <c r="AP63" s="55"/>
      <c r="AQ63" s="56"/>
      <c r="AR63" s="56"/>
      <c r="AS63" s="56"/>
      <c r="AT63" s="56"/>
      <c r="AU63" s="56"/>
      <c r="AV63" s="56"/>
      <c r="AW63" s="56"/>
    </row>
    <row r="64" spans="1:49" s="57" customFormat="1" ht="18" customHeight="1" x14ac:dyDescent="0.25">
      <c r="A64" s="152">
        <v>51</v>
      </c>
      <c r="B64" s="47"/>
      <c r="C64" s="48"/>
      <c r="D64" s="146" t="s">
        <v>276</v>
      </c>
      <c r="E64" s="153" t="s">
        <v>277</v>
      </c>
      <c r="F64" s="59" t="s">
        <v>25</v>
      </c>
      <c r="G64" s="60" t="s">
        <v>5</v>
      </c>
      <c r="H64" s="61">
        <v>30</v>
      </c>
      <c r="I64" s="62" t="s">
        <v>67</v>
      </c>
      <c r="J64" s="62"/>
      <c r="K64" s="62"/>
      <c r="L64" s="62" t="s">
        <v>67</v>
      </c>
      <c r="M64" s="62" t="s">
        <v>67</v>
      </c>
      <c r="N64" s="62" t="s">
        <v>67</v>
      </c>
      <c r="O64" s="62" t="s">
        <v>67</v>
      </c>
      <c r="P64" s="62" t="s">
        <v>67</v>
      </c>
      <c r="Q64" s="62"/>
      <c r="R64" s="62"/>
      <c r="S64" s="62" t="s">
        <v>67</v>
      </c>
      <c r="T64" s="62" t="s">
        <v>67</v>
      </c>
      <c r="U64" s="62" t="s">
        <v>67</v>
      </c>
      <c r="V64" s="62" t="s">
        <v>67</v>
      </c>
      <c r="W64" s="62" t="s">
        <v>67</v>
      </c>
      <c r="X64" s="62"/>
      <c r="Y64" s="62"/>
      <c r="Z64" s="62" t="s">
        <v>67</v>
      </c>
      <c r="AA64" s="62" t="s">
        <v>67</v>
      </c>
      <c r="AB64" s="62" t="s">
        <v>67</v>
      </c>
      <c r="AC64" s="62" t="s">
        <v>67</v>
      </c>
      <c r="AD64" s="62" t="s">
        <v>67</v>
      </c>
      <c r="AE64" s="62"/>
      <c r="AF64" s="62"/>
      <c r="AG64" s="62" t="s">
        <v>67</v>
      </c>
      <c r="AH64" s="62" t="s">
        <v>67</v>
      </c>
      <c r="AI64" s="62" t="s">
        <v>67</v>
      </c>
      <c r="AJ64" s="62" t="s">
        <v>107</v>
      </c>
      <c r="AK64" s="62" t="s">
        <v>107</v>
      </c>
      <c r="AL64" s="62"/>
      <c r="AM64" s="62"/>
      <c r="AN64" s="62"/>
      <c r="AO64" s="54"/>
      <c r="AP64" s="55"/>
      <c r="AQ64" s="56"/>
      <c r="AR64" s="56"/>
      <c r="AS64" s="56"/>
      <c r="AT64" s="56"/>
      <c r="AU64" s="56"/>
      <c r="AV64" s="56"/>
      <c r="AW64" s="56"/>
    </row>
    <row r="65" spans="1:49" s="57" customFormat="1" ht="18" customHeight="1" x14ac:dyDescent="0.25">
      <c r="A65" s="152">
        <v>52</v>
      </c>
      <c r="B65" s="47"/>
      <c r="C65" s="48"/>
      <c r="D65" s="147" t="s">
        <v>344</v>
      </c>
      <c r="E65" s="153" t="s">
        <v>345</v>
      </c>
      <c r="F65" s="59" t="s">
        <v>25</v>
      </c>
      <c r="G65" s="60" t="s">
        <v>5</v>
      </c>
      <c r="H65" s="61">
        <v>30</v>
      </c>
      <c r="I65" s="62" t="s">
        <v>67</v>
      </c>
      <c r="J65" s="62"/>
      <c r="K65" s="62"/>
      <c r="L65" s="62" t="s">
        <v>67</v>
      </c>
      <c r="M65" s="62" t="s">
        <v>67</v>
      </c>
      <c r="N65" s="62" t="s">
        <v>67</v>
      </c>
      <c r="O65" s="62" t="s">
        <v>67</v>
      </c>
      <c r="P65" s="62" t="s">
        <v>67</v>
      </c>
      <c r="Q65" s="62"/>
      <c r="R65" s="62"/>
      <c r="S65" s="62" t="s">
        <v>67</v>
      </c>
      <c r="T65" s="62" t="s">
        <v>67</v>
      </c>
      <c r="U65" s="62" t="s">
        <v>67</v>
      </c>
      <c r="V65" s="62" t="s">
        <v>67</v>
      </c>
      <c r="W65" s="62" t="s">
        <v>67</v>
      </c>
      <c r="X65" s="62"/>
      <c r="Y65" s="62"/>
      <c r="Z65" s="62" t="s">
        <v>67</v>
      </c>
      <c r="AA65" s="62" t="s">
        <v>67</v>
      </c>
      <c r="AB65" s="62" t="s">
        <v>67</v>
      </c>
      <c r="AC65" s="62" t="s">
        <v>67</v>
      </c>
      <c r="AD65" s="62" t="s">
        <v>67</v>
      </c>
      <c r="AE65" s="62"/>
      <c r="AF65" s="62"/>
      <c r="AG65" s="62" t="s">
        <v>67</v>
      </c>
      <c r="AH65" s="62" t="s">
        <v>67</v>
      </c>
      <c r="AI65" s="62" t="s">
        <v>67</v>
      </c>
      <c r="AJ65" s="62" t="s">
        <v>107</v>
      </c>
      <c r="AK65" s="62" t="s">
        <v>107</v>
      </c>
      <c r="AL65" s="62"/>
      <c r="AM65" s="62"/>
      <c r="AN65" s="62"/>
      <c r="AO65" s="54"/>
      <c r="AP65" s="55"/>
      <c r="AQ65" s="56"/>
      <c r="AR65" s="56"/>
      <c r="AS65" s="56"/>
      <c r="AT65" s="56"/>
      <c r="AU65" s="56"/>
      <c r="AV65" s="56"/>
      <c r="AW65" s="56"/>
    </row>
    <row r="66" spans="1:49" s="57" customFormat="1" ht="18" customHeight="1" x14ac:dyDescent="0.25">
      <c r="A66" s="152">
        <v>53</v>
      </c>
      <c r="B66" s="47"/>
      <c r="C66" s="48"/>
      <c r="D66" s="141" t="s">
        <v>307</v>
      </c>
      <c r="E66" s="153" t="s">
        <v>308</v>
      </c>
      <c r="F66" s="59" t="s">
        <v>25</v>
      </c>
      <c r="G66" s="60" t="s">
        <v>13</v>
      </c>
      <c r="H66" s="61">
        <v>30</v>
      </c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 t="s">
        <v>67</v>
      </c>
      <c r="T66" s="62" t="s">
        <v>67</v>
      </c>
      <c r="U66" s="62" t="s">
        <v>67</v>
      </c>
      <c r="V66" s="62" t="s">
        <v>67</v>
      </c>
      <c r="W66" s="62" t="s">
        <v>67</v>
      </c>
      <c r="X66" s="62"/>
      <c r="Y66" s="62"/>
      <c r="Z66" s="62" t="s">
        <v>67</v>
      </c>
      <c r="AA66" s="62" t="s">
        <v>67</v>
      </c>
      <c r="AB66" s="62" t="s">
        <v>67</v>
      </c>
      <c r="AC66" s="62" t="s">
        <v>67</v>
      </c>
      <c r="AD66" s="62" t="s">
        <v>67</v>
      </c>
      <c r="AE66" s="62"/>
      <c r="AF66" s="62"/>
      <c r="AG66" s="62" t="s">
        <v>67</v>
      </c>
      <c r="AH66" s="62" t="s">
        <v>67</v>
      </c>
      <c r="AI66" s="62" t="s">
        <v>67</v>
      </c>
      <c r="AJ66" s="62" t="s">
        <v>107</v>
      </c>
      <c r="AK66" s="62" t="s">
        <v>107</v>
      </c>
      <c r="AL66" s="62"/>
      <c r="AM66" s="62"/>
      <c r="AN66" s="62"/>
      <c r="AO66" s="54"/>
      <c r="AP66" s="55"/>
      <c r="AQ66" s="56"/>
      <c r="AR66" s="56"/>
      <c r="AS66" s="56"/>
      <c r="AT66" s="56"/>
      <c r="AU66" s="56"/>
      <c r="AV66" s="56"/>
      <c r="AW66" s="56"/>
    </row>
    <row r="67" spans="1:49" s="57" customFormat="1" ht="18" customHeight="1" x14ac:dyDescent="0.25">
      <c r="A67" s="152">
        <v>54</v>
      </c>
      <c r="B67" s="47"/>
      <c r="C67" s="48"/>
      <c r="D67" s="147" t="s">
        <v>346</v>
      </c>
      <c r="E67" s="153" t="s">
        <v>347</v>
      </c>
      <c r="F67" s="59" t="s">
        <v>25</v>
      </c>
      <c r="G67" s="60" t="s">
        <v>13</v>
      </c>
      <c r="H67" s="61">
        <v>30</v>
      </c>
      <c r="I67" s="62" t="s">
        <v>67</v>
      </c>
      <c r="J67" s="62"/>
      <c r="K67" s="62"/>
      <c r="L67" s="62" t="s">
        <v>67</v>
      </c>
      <c r="M67" s="62" t="s">
        <v>67</v>
      </c>
      <c r="N67" s="62" t="s">
        <v>67</v>
      </c>
      <c r="O67" s="62" t="s">
        <v>67</v>
      </c>
      <c r="P67" s="62" t="s">
        <v>67</v>
      </c>
      <c r="Q67" s="62"/>
      <c r="R67" s="62"/>
      <c r="S67" s="62" t="s">
        <v>67</v>
      </c>
      <c r="T67" s="62" t="s">
        <v>67</v>
      </c>
      <c r="U67" s="62" t="s">
        <v>55</v>
      </c>
      <c r="V67" s="62" t="s">
        <v>67</v>
      </c>
      <c r="W67" s="62" t="s">
        <v>67</v>
      </c>
      <c r="X67" s="62"/>
      <c r="Y67" s="62"/>
      <c r="Z67" s="62" t="s">
        <v>67</v>
      </c>
      <c r="AA67" s="62" t="s">
        <v>67</v>
      </c>
      <c r="AB67" s="62" t="s">
        <v>67</v>
      </c>
      <c r="AC67" s="62" t="s">
        <v>67</v>
      </c>
      <c r="AD67" s="62" t="s">
        <v>67</v>
      </c>
      <c r="AE67" s="62"/>
      <c r="AF67" s="62"/>
      <c r="AG67" s="62" t="s">
        <v>67</v>
      </c>
      <c r="AH67" s="62" t="s">
        <v>67</v>
      </c>
      <c r="AI67" s="62" t="s">
        <v>67</v>
      </c>
      <c r="AJ67" s="62" t="s">
        <v>107</v>
      </c>
      <c r="AK67" s="62" t="s">
        <v>107</v>
      </c>
      <c r="AL67" s="62"/>
      <c r="AM67" s="62"/>
      <c r="AN67" s="62"/>
      <c r="AO67" s="54"/>
      <c r="AP67" s="55"/>
      <c r="AQ67" s="56"/>
      <c r="AR67" s="56"/>
      <c r="AS67" s="56"/>
      <c r="AT67" s="56"/>
      <c r="AU67" s="56"/>
      <c r="AV67" s="56"/>
      <c r="AW67" s="56"/>
    </row>
    <row r="68" spans="1:49" s="57" customFormat="1" ht="18" customHeight="1" x14ac:dyDescent="0.25">
      <c r="A68" s="152">
        <v>55</v>
      </c>
      <c r="B68" s="47"/>
      <c r="C68" s="48"/>
      <c r="D68" s="143">
        <v>40422948</v>
      </c>
      <c r="E68" s="153" t="s">
        <v>229</v>
      </c>
      <c r="F68" s="59" t="s">
        <v>25</v>
      </c>
      <c r="G68" s="60" t="s">
        <v>13</v>
      </c>
      <c r="H68" s="61">
        <v>30</v>
      </c>
      <c r="I68" s="62" t="s">
        <v>67</v>
      </c>
      <c r="J68" s="62"/>
      <c r="K68" s="62"/>
      <c r="L68" s="62" t="s">
        <v>67</v>
      </c>
      <c r="M68" s="62" t="s">
        <v>67</v>
      </c>
      <c r="N68" s="62" t="s">
        <v>67</v>
      </c>
      <c r="O68" s="62" t="s">
        <v>67</v>
      </c>
      <c r="P68" s="62" t="s">
        <v>67</v>
      </c>
      <c r="Q68" s="62"/>
      <c r="R68" s="62"/>
      <c r="S68" s="62" t="s">
        <v>67</v>
      </c>
      <c r="T68" s="62" t="s">
        <v>67</v>
      </c>
      <c r="U68" s="62" t="s">
        <v>67</v>
      </c>
      <c r="V68" s="62" t="s">
        <v>67</v>
      </c>
      <c r="W68" s="62" t="s">
        <v>67</v>
      </c>
      <c r="X68" s="62"/>
      <c r="Y68" s="62"/>
      <c r="Z68" s="62" t="s">
        <v>67</v>
      </c>
      <c r="AA68" s="62" t="s">
        <v>67</v>
      </c>
      <c r="AB68" s="62" t="s">
        <v>67</v>
      </c>
      <c r="AC68" s="62" t="s">
        <v>67</v>
      </c>
      <c r="AD68" s="62" t="s">
        <v>67</v>
      </c>
      <c r="AE68" s="62"/>
      <c r="AF68" s="62"/>
      <c r="AG68" s="62" t="s">
        <v>67</v>
      </c>
      <c r="AH68" s="62" t="s">
        <v>67</v>
      </c>
      <c r="AI68" s="62" t="s">
        <v>67</v>
      </c>
      <c r="AJ68" s="62" t="s">
        <v>107</v>
      </c>
      <c r="AK68" s="62" t="s">
        <v>107</v>
      </c>
      <c r="AL68" s="62"/>
      <c r="AM68" s="62"/>
      <c r="AN68" s="62"/>
      <c r="AO68" s="54"/>
      <c r="AP68" s="55"/>
      <c r="AQ68" s="56"/>
      <c r="AR68" s="56"/>
      <c r="AS68" s="56"/>
      <c r="AT68" s="56"/>
      <c r="AU68" s="56"/>
      <c r="AV68" s="56"/>
      <c r="AW68" s="56"/>
    </row>
    <row r="69" spans="1:49" s="57" customFormat="1" ht="18" customHeight="1" x14ac:dyDescent="0.25">
      <c r="A69" s="152">
        <v>56</v>
      </c>
      <c r="B69" s="47"/>
      <c r="C69" s="48"/>
      <c r="D69" s="146" t="s">
        <v>348</v>
      </c>
      <c r="E69" s="153" t="s">
        <v>349</v>
      </c>
      <c r="F69" s="59" t="s">
        <v>25</v>
      </c>
      <c r="G69" s="60" t="s">
        <v>13</v>
      </c>
      <c r="H69" s="61">
        <v>30</v>
      </c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 t="s">
        <v>67</v>
      </c>
      <c r="U69" s="62" t="s">
        <v>67</v>
      </c>
      <c r="V69" s="62" t="s">
        <v>67</v>
      </c>
      <c r="W69" s="62" t="s">
        <v>67</v>
      </c>
      <c r="X69" s="62"/>
      <c r="Y69" s="62"/>
      <c r="Z69" s="62" t="s">
        <v>67</v>
      </c>
      <c r="AA69" s="62" t="s">
        <v>67</v>
      </c>
      <c r="AB69" s="62" t="s">
        <v>67</v>
      </c>
      <c r="AC69" s="62" t="s">
        <v>67</v>
      </c>
      <c r="AD69" s="62" t="s">
        <v>67</v>
      </c>
      <c r="AE69" s="62"/>
      <c r="AF69" s="62"/>
      <c r="AG69" s="62" t="s">
        <v>67</v>
      </c>
      <c r="AH69" s="62" t="s">
        <v>67</v>
      </c>
      <c r="AI69" s="62" t="s">
        <v>67</v>
      </c>
      <c r="AJ69" s="62" t="s">
        <v>107</v>
      </c>
      <c r="AK69" s="62" t="s">
        <v>107</v>
      </c>
      <c r="AL69" s="62"/>
      <c r="AM69" s="62"/>
      <c r="AN69" s="62"/>
      <c r="AO69" s="54"/>
      <c r="AP69" s="55"/>
      <c r="AQ69" s="56"/>
      <c r="AR69" s="56"/>
      <c r="AS69" s="56"/>
      <c r="AT69" s="56"/>
      <c r="AU69" s="56"/>
      <c r="AV69" s="56"/>
      <c r="AW69" s="56"/>
    </row>
    <row r="70" spans="1:49" s="57" customFormat="1" ht="18" customHeight="1" x14ac:dyDescent="0.25">
      <c r="A70" s="152">
        <v>57</v>
      </c>
      <c r="B70" s="47"/>
      <c r="C70" s="48"/>
      <c r="D70" s="141" t="s">
        <v>301</v>
      </c>
      <c r="E70" s="153" t="s">
        <v>76</v>
      </c>
      <c r="F70" s="59" t="s">
        <v>25</v>
      </c>
      <c r="G70" s="60" t="s">
        <v>5</v>
      </c>
      <c r="H70" s="61">
        <v>30</v>
      </c>
      <c r="I70" s="62" t="s">
        <v>67</v>
      </c>
      <c r="J70" s="62"/>
      <c r="K70" s="62"/>
      <c r="L70" s="62" t="s">
        <v>67</v>
      </c>
      <c r="M70" s="62" t="s">
        <v>67</v>
      </c>
      <c r="N70" s="62" t="s">
        <v>67</v>
      </c>
      <c r="O70" s="62" t="s">
        <v>67</v>
      </c>
      <c r="P70" s="62" t="s">
        <v>67</v>
      </c>
      <c r="Q70" s="62"/>
      <c r="R70" s="62"/>
      <c r="S70" s="62" t="s">
        <v>67</v>
      </c>
      <c r="T70" s="62" t="s">
        <v>67</v>
      </c>
      <c r="U70" s="62" t="s">
        <v>67</v>
      </c>
      <c r="V70" s="62" t="s">
        <v>67</v>
      </c>
      <c r="W70" s="62" t="s">
        <v>67</v>
      </c>
      <c r="X70" s="62"/>
      <c r="Y70" s="62"/>
      <c r="Z70" s="62" t="s">
        <v>67</v>
      </c>
      <c r="AA70" s="62" t="s">
        <v>67</v>
      </c>
      <c r="AB70" s="62" t="s">
        <v>67</v>
      </c>
      <c r="AC70" s="62" t="s">
        <v>67</v>
      </c>
      <c r="AD70" s="62" t="s">
        <v>67</v>
      </c>
      <c r="AE70" s="62"/>
      <c r="AF70" s="62"/>
      <c r="AG70" s="62" t="s">
        <v>67</v>
      </c>
      <c r="AH70" s="62" t="s">
        <v>67</v>
      </c>
      <c r="AI70" s="62" t="s">
        <v>67</v>
      </c>
      <c r="AJ70" s="62" t="s">
        <v>107</v>
      </c>
      <c r="AK70" s="62" t="s">
        <v>107</v>
      </c>
      <c r="AL70" s="62"/>
      <c r="AM70" s="62"/>
      <c r="AN70" s="62"/>
      <c r="AO70" s="54"/>
      <c r="AP70" s="55"/>
      <c r="AQ70" s="56"/>
      <c r="AR70" s="56"/>
      <c r="AS70" s="56"/>
      <c r="AT70" s="56"/>
      <c r="AU70" s="56"/>
      <c r="AV70" s="56"/>
      <c r="AW70" s="56"/>
    </row>
    <row r="71" spans="1:49" s="57" customFormat="1" ht="18" customHeight="1" x14ac:dyDescent="0.25">
      <c r="A71" s="152">
        <v>58</v>
      </c>
      <c r="B71" s="47"/>
      <c r="C71" s="48"/>
      <c r="D71" s="141" t="s">
        <v>210</v>
      </c>
      <c r="E71" s="153" t="s">
        <v>132</v>
      </c>
      <c r="F71" s="59" t="s">
        <v>25</v>
      </c>
      <c r="G71" s="60" t="s">
        <v>5</v>
      </c>
      <c r="H71" s="61">
        <v>30</v>
      </c>
      <c r="I71" s="62" t="s">
        <v>56</v>
      </c>
      <c r="J71" s="62"/>
      <c r="K71" s="62"/>
      <c r="L71" s="62" t="s">
        <v>56</v>
      </c>
      <c r="M71" s="62" t="s">
        <v>56</v>
      </c>
      <c r="N71" s="62" t="s">
        <v>56</v>
      </c>
      <c r="O71" s="62" t="s">
        <v>56</v>
      </c>
      <c r="P71" s="62" t="s">
        <v>56</v>
      </c>
      <c r="Q71" s="62"/>
      <c r="R71" s="62"/>
      <c r="S71" s="62" t="s">
        <v>56</v>
      </c>
      <c r="T71" s="62" t="s">
        <v>56</v>
      </c>
      <c r="U71" s="62" t="s">
        <v>56</v>
      </c>
      <c r="V71" s="62" t="s">
        <v>56</v>
      </c>
      <c r="W71" s="62" t="s">
        <v>56</v>
      </c>
      <c r="X71" s="62"/>
      <c r="Y71" s="62"/>
      <c r="Z71" s="62" t="s">
        <v>56</v>
      </c>
      <c r="AA71" s="62" t="s">
        <v>56</v>
      </c>
      <c r="AB71" s="62" t="s">
        <v>56</v>
      </c>
      <c r="AC71" s="62" t="s">
        <v>56</v>
      </c>
      <c r="AD71" s="62" t="s">
        <v>56</v>
      </c>
      <c r="AE71" s="62"/>
      <c r="AF71" s="62"/>
      <c r="AG71" s="62" t="s">
        <v>56</v>
      </c>
      <c r="AH71" s="62" t="s">
        <v>56</v>
      </c>
      <c r="AI71" s="62" t="s">
        <v>56</v>
      </c>
      <c r="AJ71" s="62" t="s">
        <v>107</v>
      </c>
      <c r="AK71" s="62" t="s">
        <v>107</v>
      </c>
      <c r="AL71" s="62"/>
      <c r="AM71" s="62"/>
      <c r="AN71" s="62"/>
      <c r="AO71" s="54"/>
      <c r="AP71" s="55"/>
      <c r="AQ71" s="56"/>
      <c r="AR71" s="56"/>
      <c r="AS71" s="56"/>
      <c r="AT71" s="56"/>
      <c r="AU71" s="56"/>
      <c r="AV71" s="56"/>
      <c r="AW71" s="56"/>
    </row>
    <row r="72" spans="1:49" s="57" customFormat="1" ht="18" customHeight="1" x14ac:dyDescent="0.25">
      <c r="A72" s="152">
        <v>59</v>
      </c>
      <c r="B72" s="47"/>
      <c r="C72" s="48"/>
      <c r="D72" s="141">
        <v>42094781</v>
      </c>
      <c r="E72" s="153" t="s">
        <v>302</v>
      </c>
      <c r="F72" s="59" t="s">
        <v>25</v>
      </c>
      <c r="G72" s="60" t="s">
        <v>13</v>
      </c>
      <c r="H72" s="61">
        <v>30</v>
      </c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 t="s">
        <v>67</v>
      </c>
      <c r="AA72" s="62" t="s">
        <v>67</v>
      </c>
      <c r="AB72" s="62" t="s">
        <v>67</v>
      </c>
      <c r="AC72" s="62" t="s">
        <v>67</v>
      </c>
      <c r="AD72" s="62" t="s">
        <v>67</v>
      </c>
      <c r="AE72" s="62"/>
      <c r="AF72" s="62"/>
      <c r="AG72" s="62" t="s">
        <v>67</v>
      </c>
      <c r="AH72" s="62" t="s">
        <v>67</v>
      </c>
      <c r="AI72" s="62" t="s">
        <v>67</v>
      </c>
      <c r="AJ72" s="62" t="s">
        <v>107</v>
      </c>
      <c r="AK72" s="62" t="s">
        <v>107</v>
      </c>
      <c r="AL72" s="62"/>
      <c r="AM72" s="62"/>
      <c r="AN72" s="62"/>
      <c r="AO72" s="54"/>
      <c r="AP72" s="55"/>
      <c r="AQ72" s="56"/>
      <c r="AR72" s="56"/>
      <c r="AS72" s="56"/>
      <c r="AT72" s="56"/>
      <c r="AU72" s="56"/>
      <c r="AV72" s="56"/>
      <c r="AW72" s="56"/>
    </row>
    <row r="73" spans="1:49" s="57" customFormat="1" ht="18" customHeight="1" x14ac:dyDescent="0.25">
      <c r="A73" s="152">
        <v>60</v>
      </c>
      <c r="B73" s="47"/>
      <c r="C73" s="48"/>
      <c r="D73" s="149" t="s">
        <v>280</v>
      </c>
      <c r="E73" s="153" t="s">
        <v>133</v>
      </c>
      <c r="F73" s="59" t="s">
        <v>25</v>
      </c>
      <c r="G73" s="60" t="s">
        <v>5</v>
      </c>
      <c r="H73" s="61">
        <v>30</v>
      </c>
      <c r="I73" s="62" t="s">
        <v>67</v>
      </c>
      <c r="J73" s="62"/>
      <c r="K73" s="62"/>
      <c r="L73" s="62" t="s">
        <v>67</v>
      </c>
      <c r="M73" s="62" t="s">
        <v>67</v>
      </c>
      <c r="N73" s="62" t="s">
        <v>67</v>
      </c>
      <c r="O73" s="62" t="s">
        <v>67</v>
      </c>
      <c r="P73" s="62" t="s">
        <v>67</v>
      </c>
      <c r="Q73" s="62"/>
      <c r="R73" s="62"/>
      <c r="S73" s="62" t="s">
        <v>67</v>
      </c>
      <c r="T73" s="62" t="s">
        <v>67</v>
      </c>
      <c r="U73" s="62" t="s">
        <v>67</v>
      </c>
      <c r="V73" s="62" t="s">
        <v>67</v>
      </c>
      <c r="W73" s="62" t="s">
        <v>67</v>
      </c>
      <c r="X73" s="62"/>
      <c r="Y73" s="62"/>
      <c r="Z73" s="62" t="s">
        <v>67</v>
      </c>
      <c r="AA73" s="62" t="s">
        <v>67</v>
      </c>
      <c r="AB73" s="62" t="s">
        <v>67</v>
      </c>
      <c r="AC73" s="62" t="s">
        <v>67</v>
      </c>
      <c r="AD73" s="62" t="s">
        <v>67</v>
      </c>
      <c r="AE73" s="62"/>
      <c r="AF73" s="62"/>
      <c r="AG73" s="62" t="s">
        <v>67</v>
      </c>
      <c r="AH73" s="62" t="s">
        <v>55</v>
      </c>
      <c r="AI73" s="62" t="s">
        <v>67</v>
      </c>
      <c r="AJ73" s="62" t="s">
        <v>107</v>
      </c>
      <c r="AK73" s="62" t="s">
        <v>107</v>
      </c>
      <c r="AL73" s="62"/>
      <c r="AM73" s="62"/>
      <c r="AN73" s="62"/>
      <c r="AO73" s="54"/>
      <c r="AP73" s="55"/>
      <c r="AQ73" s="56"/>
      <c r="AR73" s="56"/>
      <c r="AS73" s="56"/>
      <c r="AT73" s="56"/>
      <c r="AU73" s="56"/>
      <c r="AV73" s="56"/>
      <c r="AW73" s="56"/>
    </row>
    <row r="74" spans="1:49" s="57" customFormat="1" ht="18" customHeight="1" x14ac:dyDescent="0.25">
      <c r="A74" s="152">
        <v>61</v>
      </c>
      <c r="B74" s="47"/>
      <c r="C74" s="48"/>
      <c r="D74" s="141" t="s">
        <v>209</v>
      </c>
      <c r="E74" s="153" t="s">
        <v>134</v>
      </c>
      <c r="F74" s="59" t="s">
        <v>25</v>
      </c>
      <c r="G74" s="60" t="s">
        <v>5</v>
      </c>
      <c r="H74" s="61">
        <v>30</v>
      </c>
      <c r="I74" s="62" t="s">
        <v>67</v>
      </c>
      <c r="J74" s="62"/>
      <c r="K74" s="62"/>
      <c r="L74" s="62" t="s">
        <v>67</v>
      </c>
      <c r="M74" s="62" t="s">
        <v>67</v>
      </c>
      <c r="N74" s="62" t="s">
        <v>67</v>
      </c>
      <c r="O74" s="62" t="s">
        <v>67</v>
      </c>
      <c r="P74" s="62" t="s">
        <v>67</v>
      </c>
      <c r="Q74" s="62"/>
      <c r="R74" s="62"/>
      <c r="S74" s="62" t="s">
        <v>67</v>
      </c>
      <c r="T74" s="62" t="s">
        <v>67</v>
      </c>
      <c r="U74" s="62" t="s">
        <v>67</v>
      </c>
      <c r="V74" s="62" t="s">
        <v>67</v>
      </c>
      <c r="W74" s="62" t="s">
        <v>67</v>
      </c>
      <c r="X74" s="62"/>
      <c r="Y74" s="62"/>
      <c r="Z74" s="62" t="s">
        <v>67</v>
      </c>
      <c r="AA74" s="62" t="s">
        <v>67</v>
      </c>
      <c r="AB74" s="62" t="s">
        <v>67</v>
      </c>
      <c r="AC74" s="62" t="s">
        <v>67</v>
      </c>
      <c r="AD74" s="62" t="s">
        <v>67</v>
      </c>
      <c r="AE74" s="62"/>
      <c r="AF74" s="62"/>
      <c r="AG74" s="62" t="s">
        <v>67</v>
      </c>
      <c r="AH74" s="62" t="s">
        <v>67</v>
      </c>
      <c r="AI74" s="62" t="s">
        <v>67</v>
      </c>
      <c r="AJ74" s="62" t="s">
        <v>107</v>
      </c>
      <c r="AK74" s="62" t="s">
        <v>107</v>
      </c>
      <c r="AL74" s="62"/>
      <c r="AM74" s="62"/>
      <c r="AN74" s="62"/>
      <c r="AO74" s="54"/>
      <c r="AP74" s="55"/>
      <c r="AQ74" s="56"/>
      <c r="AR74" s="56"/>
      <c r="AS74" s="56"/>
      <c r="AT74" s="56"/>
      <c r="AU74" s="56"/>
      <c r="AV74" s="56"/>
      <c r="AW74" s="56"/>
    </row>
    <row r="75" spans="1:49" s="57" customFormat="1" ht="18" customHeight="1" x14ac:dyDescent="0.25">
      <c r="A75" s="152">
        <v>62</v>
      </c>
      <c r="B75" s="47"/>
      <c r="C75" s="48"/>
      <c r="D75" s="144" t="s">
        <v>211</v>
      </c>
      <c r="E75" s="153" t="s">
        <v>135</v>
      </c>
      <c r="F75" s="59" t="s">
        <v>25</v>
      </c>
      <c r="G75" s="60" t="s">
        <v>5</v>
      </c>
      <c r="H75" s="61">
        <v>30</v>
      </c>
      <c r="I75" s="62" t="s">
        <v>67</v>
      </c>
      <c r="J75" s="62"/>
      <c r="K75" s="62"/>
      <c r="L75" s="62" t="s">
        <v>67</v>
      </c>
      <c r="M75" s="62" t="s">
        <v>67</v>
      </c>
      <c r="N75" s="62" t="s">
        <v>67</v>
      </c>
      <c r="O75" s="62" t="s">
        <v>67</v>
      </c>
      <c r="P75" s="62" t="s">
        <v>67</v>
      </c>
      <c r="Q75" s="62"/>
      <c r="R75" s="62"/>
      <c r="S75" s="62" t="s">
        <v>67</v>
      </c>
      <c r="T75" s="62" t="s">
        <v>67</v>
      </c>
      <c r="U75" s="62" t="s">
        <v>67</v>
      </c>
      <c r="V75" s="62" t="s">
        <v>67</v>
      </c>
      <c r="W75" s="62" t="s">
        <v>67</v>
      </c>
      <c r="X75" s="62"/>
      <c r="Y75" s="62"/>
      <c r="Z75" s="62" t="s">
        <v>67</v>
      </c>
      <c r="AA75" s="62" t="s">
        <v>67</v>
      </c>
      <c r="AB75" s="62" t="s">
        <v>67</v>
      </c>
      <c r="AC75" s="62" t="s">
        <v>67</v>
      </c>
      <c r="AD75" s="62" t="s">
        <v>67</v>
      </c>
      <c r="AE75" s="62"/>
      <c r="AF75" s="62"/>
      <c r="AG75" s="62" t="s">
        <v>67</v>
      </c>
      <c r="AH75" s="62" t="s">
        <v>67</v>
      </c>
      <c r="AI75" s="62" t="s">
        <v>67</v>
      </c>
      <c r="AJ75" s="62" t="s">
        <v>107</v>
      </c>
      <c r="AK75" s="62" t="s">
        <v>107</v>
      </c>
      <c r="AL75" s="62"/>
      <c r="AM75" s="62"/>
      <c r="AN75" s="62"/>
      <c r="AO75" s="54"/>
      <c r="AP75" s="55"/>
      <c r="AQ75" s="56"/>
      <c r="AR75" s="56"/>
      <c r="AS75" s="56"/>
      <c r="AT75" s="56"/>
      <c r="AU75" s="56"/>
      <c r="AV75" s="56"/>
      <c r="AW75" s="56"/>
    </row>
    <row r="76" spans="1:49" s="57" customFormat="1" ht="18" customHeight="1" x14ac:dyDescent="0.25">
      <c r="A76" s="152">
        <v>63</v>
      </c>
      <c r="B76" s="47"/>
      <c r="C76" s="48"/>
      <c r="D76" s="141" t="s">
        <v>213</v>
      </c>
      <c r="E76" s="153" t="s">
        <v>136</v>
      </c>
      <c r="F76" s="59" t="s">
        <v>25</v>
      </c>
      <c r="G76" s="60" t="s">
        <v>5</v>
      </c>
      <c r="H76" s="61">
        <v>30</v>
      </c>
      <c r="I76" s="62" t="s">
        <v>67</v>
      </c>
      <c r="J76" s="62"/>
      <c r="K76" s="62"/>
      <c r="L76" s="62" t="s">
        <v>67</v>
      </c>
      <c r="M76" s="62" t="s">
        <v>67</v>
      </c>
      <c r="N76" s="62" t="s">
        <v>67</v>
      </c>
      <c r="O76" s="62" t="s">
        <v>67</v>
      </c>
      <c r="P76" s="62" t="s">
        <v>67</v>
      </c>
      <c r="Q76" s="62"/>
      <c r="R76" s="62"/>
      <c r="S76" s="62" t="s">
        <v>67</v>
      </c>
      <c r="T76" s="62" t="s">
        <v>67</v>
      </c>
      <c r="U76" s="62" t="s">
        <v>67</v>
      </c>
      <c r="V76" s="62" t="s">
        <v>67</v>
      </c>
      <c r="W76" s="62" t="s">
        <v>67</v>
      </c>
      <c r="X76" s="62"/>
      <c r="Y76" s="62"/>
      <c r="Z76" s="62" t="s">
        <v>67</v>
      </c>
      <c r="AA76" s="62" t="s">
        <v>67</v>
      </c>
      <c r="AB76" s="62" t="s">
        <v>67</v>
      </c>
      <c r="AC76" s="62" t="s">
        <v>67</v>
      </c>
      <c r="AD76" s="62" t="s">
        <v>67</v>
      </c>
      <c r="AE76" s="62"/>
      <c r="AF76" s="62"/>
      <c r="AG76" s="62" t="s">
        <v>67</v>
      </c>
      <c r="AH76" s="62" t="s">
        <v>67</v>
      </c>
      <c r="AI76" s="62" t="s">
        <v>67</v>
      </c>
      <c r="AJ76" s="62" t="s">
        <v>107</v>
      </c>
      <c r="AK76" s="62" t="s">
        <v>107</v>
      </c>
      <c r="AL76" s="62"/>
      <c r="AM76" s="62"/>
      <c r="AN76" s="62"/>
      <c r="AO76" s="54"/>
      <c r="AP76" s="55"/>
      <c r="AQ76" s="56"/>
      <c r="AR76" s="56"/>
      <c r="AS76" s="56"/>
      <c r="AT76" s="56"/>
      <c r="AU76" s="56"/>
      <c r="AV76" s="56"/>
      <c r="AW76" s="56"/>
    </row>
    <row r="77" spans="1:49" s="57" customFormat="1" ht="18" customHeight="1" x14ac:dyDescent="0.25">
      <c r="A77" s="152">
        <v>64</v>
      </c>
      <c r="B77" s="47"/>
      <c r="C77" s="48"/>
      <c r="D77" s="141" t="s">
        <v>201</v>
      </c>
      <c r="E77" s="153" t="s">
        <v>137</v>
      </c>
      <c r="F77" s="59" t="s">
        <v>25</v>
      </c>
      <c r="G77" s="60" t="s">
        <v>5</v>
      </c>
      <c r="H77" s="61">
        <v>30</v>
      </c>
      <c r="I77" s="62" t="s">
        <v>67</v>
      </c>
      <c r="J77" s="62"/>
      <c r="K77" s="62"/>
      <c r="L77" s="62" t="s">
        <v>67</v>
      </c>
      <c r="M77" s="62" t="s">
        <v>67</v>
      </c>
      <c r="N77" s="62" t="s">
        <v>67</v>
      </c>
      <c r="O77" s="62" t="s">
        <v>67</v>
      </c>
      <c r="P77" s="62" t="s">
        <v>67</v>
      </c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 t="s">
        <v>107</v>
      </c>
      <c r="AK77" s="62" t="s">
        <v>107</v>
      </c>
      <c r="AL77" s="62"/>
      <c r="AM77" s="62"/>
      <c r="AN77" s="62"/>
      <c r="AO77" s="54"/>
      <c r="AP77" s="55"/>
      <c r="AQ77" s="56"/>
      <c r="AR77" s="56"/>
      <c r="AS77" s="56"/>
      <c r="AT77" s="56"/>
      <c r="AU77" s="56"/>
      <c r="AV77" s="56"/>
      <c r="AW77" s="56"/>
    </row>
    <row r="78" spans="1:49" s="57" customFormat="1" ht="18" customHeight="1" x14ac:dyDescent="0.25">
      <c r="A78" s="152">
        <v>65</v>
      </c>
      <c r="B78" s="47"/>
      <c r="C78" s="48"/>
      <c r="D78" s="146" t="s">
        <v>319</v>
      </c>
      <c r="E78" s="153" t="s">
        <v>320</v>
      </c>
      <c r="F78" s="59" t="s">
        <v>25</v>
      </c>
      <c r="G78" s="60" t="s">
        <v>13</v>
      </c>
      <c r="H78" s="61">
        <v>30</v>
      </c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 t="s">
        <v>67</v>
      </c>
      <c r="AA78" s="62" t="s">
        <v>67</v>
      </c>
      <c r="AB78" s="62" t="s">
        <v>67</v>
      </c>
      <c r="AC78" s="62" t="s">
        <v>67</v>
      </c>
      <c r="AD78" s="62" t="s">
        <v>67</v>
      </c>
      <c r="AE78" s="62"/>
      <c r="AF78" s="62"/>
      <c r="AG78" s="62" t="s">
        <v>67</v>
      </c>
      <c r="AH78" s="62" t="s">
        <v>67</v>
      </c>
      <c r="AI78" s="62" t="s">
        <v>67</v>
      </c>
      <c r="AJ78" s="62" t="s">
        <v>107</v>
      </c>
      <c r="AK78" s="62" t="s">
        <v>107</v>
      </c>
      <c r="AL78" s="62"/>
      <c r="AM78" s="62"/>
      <c r="AN78" s="62"/>
      <c r="AO78" s="54"/>
      <c r="AP78" s="55"/>
      <c r="AQ78" s="56"/>
      <c r="AR78" s="56"/>
      <c r="AS78" s="56"/>
      <c r="AT78" s="56"/>
      <c r="AU78" s="56"/>
      <c r="AV78" s="56"/>
      <c r="AW78" s="56"/>
    </row>
    <row r="79" spans="1:49" s="57" customFormat="1" ht="18" customHeight="1" x14ac:dyDescent="0.25">
      <c r="A79" s="152">
        <v>66</v>
      </c>
      <c r="B79" s="47"/>
      <c r="C79" s="48"/>
      <c r="D79" s="141" t="s">
        <v>212</v>
      </c>
      <c r="E79" s="153" t="s">
        <v>138</v>
      </c>
      <c r="F79" s="59" t="s">
        <v>25</v>
      </c>
      <c r="G79" s="60" t="s">
        <v>5</v>
      </c>
      <c r="H79" s="61">
        <v>30</v>
      </c>
      <c r="I79" s="62" t="s">
        <v>67</v>
      </c>
      <c r="J79" s="62"/>
      <c r="K79" s="62"/>
      <c r="L79" s="62" t="s">
        <v>67</v>
      </c>
      <c r="M79" s="62" t="s">
        <v>67</v>
      </c>
      <c r="N79" s="62" t="s">
        <v>67</v>
      </c>
      <c r="O79" s="62" t="s">
        <v>67</v>
      </c>
      <c r="P79" s="62" t="s">
        <v>67</v>
      </c>
      <c r="Q79" s="62"/>
      <c r="R79" s="62"/>
      <c r="S79" s="62" t="s">
        <v>67</v>
      </c>
      <c r="T79" s="62" t="s">
        <v>67</v>
      </c>
      <c r="U79" s="62" t="s">
        <v>67</v>
      </c>
      <c r="V79" s="62" t="s">
        <v>67</v>
      </c>
      <c r="W79" s="62" t="s">
        <v>67</v>
      </c>
      <c r="X79" s="62"/>
      <c r="Y79" s="62"/>
      <c r="Z79" s="62" t="s">
        <v>67</v>
      </c>
      <c r="AA79" s="62" t="s">
        <v>67</v>
      </c>
      <c r="AB79" s="62" t="s">
        <v>67</v>
      </c>
      <c r="AC79" s="62" t="s">
        <v>67</v>
      </c>
      <c r="AD79" s="62" t="s">
        <v>67</v>
      </c>
      <c r="AE79" s="62"/>
      <c r="AF79" s="62"/>
      <c r="AG79" s="62" t="s">
        <v>67</v>
      </c>
      <c r="AH79" s="62" t="s">
        <v>67</v>
      </c>
      <c r="AI79" s="62" t="s">
        <v>67</v>
      </c>
      <c r="AJ79" s="62" t="s">
        <v>107</v>
      </c>
      <c r="AK79" s="62" t="s">
        <v>107</v>
      </c>
      <c r="AL79" s="62"/>
      <c r="AM79" s="62"/>
      <c r="AN79" s="62"/>
      <c r="AO79" s="54"/>
      <c r="AP79" s="55"/>
      <c r="AQ79" s="56"/>
      <c r="AR79" s="56"/>
      <c r="AS79" s="56"/>
      <c r="AT79" s="56"/>
      <c r="AU79" s="56"/>
      <c r="AV79" s="56"/>
      <c r="AW79" s="56"/>
    </row>
    <row r="80" spans="1:49" s="57" customFormat="1" ht="18" customHeight="1" x14ac:dyDescent="0.25">
      <c r="A80" s="152">
        <v>67</v>
      </c>
      <c r="B80" s="47"/>
      <c r="C80" s="48"/>
      <c r="D80" s="141" t="s">
        <v>369</v>
      </c>
      <c r="E80" s="153" t="s">
        <v>365</v>
      </c>
      <c r="F80" s="59" t="s">
        <v>25</v>
      </c>
      <c r="G80" s="60" t="s">
        <v>5</v>
      </c>
      <c r="H80" s="61">
        <v>30</v>
      </c>
      <c r="I80" s="62" t="s">
        <v>67</v>
      </c>
      <c r="J80" s="62"/>
      <c r="K80" s="62"/>
      <c r="L80" s="62" t="s">
        <v>67</v>
      </c>
      <c r="M80" s="62" t="s">
        <v>67</v>
      </c>
      <c r="N80" s="62" t="s">
        <v>67</v>
      </c>
      <c r="O80" s="62" t="s">
        <v>67</v>
      </c>
      <c r="P80" s="62" t="s">
        <v>55</v>
      </c>
      <c r="Q80" s="62"/>
      <c r="R80" s="62"/>
      <c r="S80" s="62" t="s">
        <v>67</v>
      </c>
      <c r="T80" s="62" t="s">
        <v>67</v>
      </c>
      <c r="U80" s="62" t="s">
        <v>67</v>
      </c>
      <c r="V80" s="62" t="s">
        <v>67</v>
      </c>
      <c r="W80" s="62" t="s">
        <v>67</v>
      </c>
      <c r="X80" s="62"/>
      <c r="Y80" s="62"/>
      <c r="Z80" s="62" t="s">
        <v>67</v>
      </c>
      <c r="AA80" s="62" t="s">
        <v>67</v>
      </c>
      <c r="AB80" s="62" t="s">
        <v>67</v>
      </c>
      <c r="AC80" s="62" t="s">
        <v>67</v>
      </c>
      <c r="AD80" s="62" t="s">
        <v>67</v>
      </c>
      <c r="AE80" s="62"/>
      <c r="AF80" s="62"/>
      <c r="AG80" s="62" t="s">
        <v>67</v>
      </c>
      <c r="AH80" s="62" t="s">
        <v>67</v>
      </c>
      <c r="AI80" s="62" t="s">
        <v>67</v>
      </c>
      <c r="AJ80" s="62" t="s">
        <v>107</v>
      </c>
      <c r="AK80" s="62" t="s">
        <v>107</v>
      </c>
      <c r="AL80" s="62"/>
      <c r="AM80" s="62"/>
      <c r="AN80" s="62"/>
      <c r="AO80" s="54"/>
      <c r="AP80" s="55"/>
      <c r="AQ80" s="56"/>
      <c r="AR80" s="56"/>
      <c r="AS80" s="56"/>
      <c r="AT80" s="56"/>
      <c r="AU80" s="56"/>
      <c r="AV80" s="56"/>
      <c r="AW80" s="56"/>
    </row>
    <row r="81" spans="1:49" s="57" customFormat="1" ht="18" customHeight="1" x14ac:dyDescent="0.25">
      <c r="A81" s="152">
        <v>68</v>
      </c>
      <c r="B81" s="47"/>
      <c r="C81" s="48"/>
      <c r="D81" s="144" t="s">
        <v>214</v>
      </c>
      <c r="E81" s="153" t="s">
        <v>139</v>
      </c>
      <c r="F81" s="59" t="s">
        <v>25</v>
      </c>
      <c r="G81" s="60" t="s">
        <v>5</v>
      </c>
      <c r="H81" s="61">
        <v>30</v>
      </c>
      <c r="I81" s="62" t="s">
        <v>67</v>
      </c>
      <c r="J81" s="62"/>
      <c r="K81" s="62"/>
      <c r="L81" s="62" t="s">
        <v>67</v>
      </c>
      <c r="M81" s="62" t="s">
        <v>67</v>
      </c>
      <c r="N81" s="62" t="s">
        <v>67</v>
      </c>
      <c r="O81" s="62" t="s">
        <v>67</v>
      </c>
      <c r="P81" s="62" t="s">
        <v>67</v>
      </c>
      <c r="Q81" s="62"/>
      <c r="R81" s="62"/>
      <c r="S81" s="62" t="s">
        <v>67</v>
      </c>
      <c r="T81" s="62" t="s">
        <v>67</v>
      </c>
      <c r="U81" s="62" t="s">
        <v>67</v>
      </c>
      <c r="V81" s="62" t="s">
        <v>67</v>
      </c>
      <c r="W81" s="62" t="s">
        <v>67</v>
      </c>
      <c r="X81" s="62"/>
      <c r="Y81" s="62"/>
      <c r="Z81" s="62" t="s">
        <v>67</v>
      </c>
      <c r="AA81" s="62" t="s">
        <v>67</v>
      </c>
      <c r="AB81" s="62" t="s">
        <v>67</v>
      </c>
      <c r="AC81" s="62" t="s">
        <v>67</v>
      </c>
      <c r="AD81" s="62" t="s">
        <v>67</v>
      </c>
      <c r="AE81" s="62"/>
      <c r="AF81" s="62"/>
      <c r="AG81" s="62" t="s">
        <v>67</v>
      </c>
      <c r="AH81" s="62" t="s">
        <v>67</v>
      </c>
      <c r="AI81" s="62" t="s">
        <v>67</v>
      </c>
      <c r="AJ81" s="62" t="s">
        <v>107</v>
      </c>
      <c r="AK81" s="62" t="s">
        <v>107</v>
      </c>
      <c r="AL81" s="62"/>
      <c r="AM81" s="62"/>
      <c r="AN81" s="62"/>
      <c r="AO81" s="54"/>
      <c r="AP81" s="55"/>
      <c r="AQ81" s="56"/>
      <c r="AR81" s="56"/>
      <c r="AS81" s="56"/>
      <c r="AT81" s="56"/>
      <c r="AU81" s="56"/>
      <c r="AV81" s="56"/>
      <c r="AW81" s="56"/>
    </row>
    <row r="82" spans="1:49" s="57" customFormat="1" ht="18" customHeight="1" x14ac:dyDescent="0.25">
      <c r="A82" s="152">
        <v>69</v>
      </c>
      <c r="B82" s="47"/>
      <c r="C82" s="48"/>
      <c r="D82" s="141" t="s">
        <v>215</v>
      </c>
      <c r="E82" s="153" t="s">
        <v>140</v>
      </c>
      <c r="F82" s="59" t="s">
        <v>25</v>
      </c>
      <c r="G82" s="60" t="s">
        <v>5</v>
      </c>
      <c r="H82" s="61">
        <v>30</v>
      </c>
      <c r="I82" s="62" t="s">
        <v>67</v>
      </c>
      <c r="J82" s="62"/>
      <c r="K82" s="62"/>
      <c r="L82" s="62" t="s">
        <v>67</v>
      </c>
      <c r="M82" s="62" t="s">
        <v>67</v>
      </c>
      <c r="N82" s="62" t="s">
        <v>67</v>
      </c>
      <c r="O82" s="62" t="s">
        <v>67</v>
      </c>
      <c r="P82" s="62" t="s">
        <v>67</v>
      </c>
      <c r="Q82" s="62"/>
      <c r="R82" s="62"/>
      <c r="S82" s="62" t="s">
        <v>67</v>
      </c>
      <c r="T82" s="62" t="s">
        <v>67</v>
      </c>
      <c r="U82" s="62" t="s">
        <v>67</v>
      </c>
      <c r="V82" s="62" t="s">
        <v>67</v>
      </c>
      <c r="W82" s="62" t="s">
        <v>67</v>
      </c>
      <c r="X82" s="62"/>
      <c r="Y82" s="62"/>
      <c r="Z82" s="62" t="s">
        <v>67</v>
      </c>
      <c r="AA82" s="62" t="s">
        <v>67</v>
      </c>
      <c r="AB82" s="62" t="s">
        <v>67</v>
      </c>
      <c r="AC82" s="62" t="s">
        <v>67</v>
      </c>
      <c r="AD82" s="62" t="s">
        <v>67</v>
      </c>
      <c r="AE82" s="62"/>
      <c r="AF82" s="62"/>
      <c r="AG82" s="62" t="s">
        <v>67</v>
      </c>
      <c r="AH82" s="62" t="s">
        <v>67</v>
      </c>
      <c r="AI82" s="62" t="s">
        <v>67</v>
      </c>
      <c r="AJ82" s="62" t="s">
        <v>107</v>
      </c>
      <c r="AK82" s="62" t="s">
        <v>107</v>
      </c>
      <c r="AL82" s="62"/>
      <c r="AM82" s="62"/>
      <c r="AN82" s="62"/>
      <c r="AO82" s="54"/>
      <c r="AP82" s="55"/>
      <c r="AQ82" s="56"/>
      <c r="AR82" s="56"/>
      <c r="AS82" s="56"/>
      <c r="AT82" s="56"/>
      <c r="AU82" s="56"/>
      <c r="AV82" s="56"/>
      <c r="AW82" s="56"/>
    </row>
    <row r="83" spans="1:49" s="57" customFormat="1" ht="18" customHeight="1" x14ac:dyDescent="0.25">
      <c r="A83" s="152">
        <v>70</v>
      </c>
      <c r="B83" s="47"/>
      <c r="C83" s="48"/>
      <c r="D83" s="141" t="s">
        <v>217</v>
      </c>
      <c r="E83" s="153" t="s">
        <v>218</v>
      </c>
      <c r="F83" s="59" t="s">
        <v>25</v>
      </c>
      <c r="G83" s="60" t="s">
        <v>5</v>
      </c>
      <c r="H83" s="61">
        <v>30</v>
      </c>
      <c r="I83" s="62" t="s">
        <v>67</v>
      </c>
      <c r="J83" s="62"/>
      <c r="K83" s="62"/>
      <c r="L83" s="62" t="s">
        <v>67</v>
      </c>
      <c r="M83" s="62" t="s">
        <v>67</v>
      </c>
      <c r="N83" s="62" t="s">
        <v>67</v>
      </c>
      <c r="O83" s="62" t="s">
        <v>67</v>
      </c>
      <c r="P83" s="62" t="s">
        <v>67</v>
      </c>
      <c r="Q83" s="62"/>
      <c r="R83" s="62"/>
      <c r="S83" s="62" t="s">
        <v>67</v>
      </c>
      <c r="T83" s="62" t="s">
        <v>67</v>
      </c>
      <c r="U83" s="62" t="s">
        <v>67</v>
      </c>
      <c r="V83" s="62" t="s">
        <v>67</v>
      </c>
      <c r="W83" s="62" t="s">
        <v>67</v>
      </c>
      <c r="X83" s="62"/>
      <c r="Y83" s="62"/>
      <c r="Z83" s="62" t="s">
        <v>67</v>
      </c>
      <c r="AA83" s="62" t="s">
        <v>67</v>
      </c>
      <c r="AB83" s="62" t="s">
        <v>67</v>
      </c>
      <c r="AC83" s="62" t="s">
        <v>67</v>
      </c>
      <c r="AD83" s="62" t="s">
        <v>67</v>
      </c>
      <c r="AE83" s="62"/>
      <c r="AF83" s="62"/>
      <c r="AG83" s="62" t="s">
        <v>67</v>
      </c>
      <c r="AH83" s="62" t="s">
        <v>67</v>
      </c>
      <c r="AI83" s="62" t="s">
        <v>67</v>
      </c>
      <c r="AJ83" s="62" t="s">
        <v>107</v>
      </c>
      <c r="AK83" s="62" t="s">
        <v>107</v>
      </c>
      <c r="AL83" s="62"/>
      <c r="AM83" s="62"/>
      <c r="AN83" s="62"/>
      <c r="AO83" s="54"/>
      <c r="AP83" s="55"/>
      <c r="AQ83" s="56"/>
      <c r="AR83" s="56"/>
      <c r="AS83" s="56"/>
      <c r="AT83" s="56"/>
      <c r="AU83" s="56"/>
      <c r="AV83" s="56"/>
      <c r="AW83" s="56"/>
    </row>
    <row r="84" spans="1:49" s="57" customFormat="1" ht="18" customHeight="1" x14ac:dyDescent="0.25">
      <c r="A84" s="152">
        <v>71</v>
      </c>
      <c r="B84" s="47"/>
      <c r="C84" s="48"/>
      <c r="D84" s="143">
        <v>80029195</v>
      </c>
      <c r="E84" s="153" t="s">
        <v>141</v>
      </c>
      <c r="F84" s="59" t="s">
        <v>25</v>
      </c>
      <c r="G84" s="60" t="s">
        <v>5</v>
      </c>
      <c r="H84" s="61">
        <v>30</v>
      </c>
      <c r="I84" s="62" t="s">
        <v>67</v>
      </c>
      <c r="J84" s="62"/>
      <c r="K84" s="62"/>
      <c r="L84" s="62" t="s">
        <v>67</v>
      </c>
      <c r="M84" s="62" t="s">
        <v>67</v>
      </c>
      <c r="N84" s="62" t="s">
        <v>67</v>
      </c>
      <c r="O84" s="62" t="s">
        <v>67</v>
      </c>
      <c r="P84" s="62" t="s">
        <v>67</v>
      </c>
      <c r="Q84" s="62"/>
      <c r="R84" s="62"/>
      <c r="S84" s="62" t="s">
        <v>67</v>
      </c>
      <c r="T84" s="62" t="s">
        <v>67</v>
      </c>
      <c r="U84" s="62" t="s">
        <v>67</v>
      </c>
      <c r="V84" s="62" t="s">
        <v>67</v>
      </c>
      <c r="W84" s="62" t="s">
        <v>67</v>
      </c>
      <c r="X84" s="62"/>
      <c r="Y84" s="62"/>
      <c r="Z84" s="62" t="s">
        <v>67</v>
      </c>
      <c r="AA84" s="62" t="s">
        <v>67</v>
      </c>
      <c r="AB84" s="62" t="s">
        <v>67</v>
      </c>
      <c r="AC84" s="62" t="s">
        <v>67</v>
      </c>
      <c r="AD84" s="62" t="s">
        <v>67</v>
      </c>
      <c r="AE84" s="62"/>
      <c r="AF84" s="62"/>
      <c r="AG84" s="62" t="s">
        <v>67</v>
      </c>
      <c r="AH84" s="62" t="s">
        <v>67</v>
      </c>
      <c r="AI84" s="62" t="s">
        <v>67</v>
      </c>
      <c r="AJ84" s="62" t="s">
        <v>107</v>
      </c>
      <c r="AK84" s="62" t="s">
        <v>107</v>
      </c>
      <c r="AL84" s="62"/>
      <c r="AM84" s="62"/>
      <c r="AN84" s="62"/>
      <c r="AO84" s="54"/>
      <c r="AP84" s="55"/>
      <c r="AQ84" s="56"/>
      <c r="AR84" s="56"/>
      <c r="AS84" s="56"/>
      <c r="AT84" s="56"/>
      <c r="AU84" s="56"/>
      <c r="AV84" s="56"/>
      <c r="AW84" s="56"/>
    </row>
    <row r="85" spans="1:49" s="57" customFormat="1" ht="18" customHeight="1" x14ac:dyDescent="0.25">
      <c r="A85" s="152">
        <v>72</v>
      </c>
      <c r="B85" s="47"/>
      <c r="C85" s="48"/>
      <c r="D85" s="141" t="s">
        <v>216</v>
      </c>
      <c r="E85" s="153" t="s">
        <v>142</v>
      </c>
      <c r="F85" s="59" t="s">
        <v>25</v>
      </c>
      <c r="G85" s="60" t="s">
        <v>5</v>
      </c>
      <c r="H85" s="61">
        <v>30</v>
      </c>
      <c r="I85" s="62" t="s">
        <v>67</v>
      </c>
      <c r="J85" s="62"/>
      <c r="K85" s="62"/>
      <c r="L85" s="62" t="s">
        <v>67</v>
      </c>
      <c r="M85" s="62" t="s">
        <v>67</v>
      </c>
      <c r="N85" s="62" t="s">
        <v>67</v>
      </c>
      <c r="O85" s="62" t="s">
        <v>67</v>
      </c>
      <c r="P85" s="62" t="s">
        <v>67</v>
      </c>
      <c r="Q85" s="62"/>
      <c r="R85" s="62"/>
      <c r="S85" s="62" t="s">
        <v>67</v>
      </c>
      <c r="T85" s="62" t="s">
        <v>67</v>
      </c>
      <c r="U85" s="62" t="s">
        <v>67</v>
      </c>
      <c r="V85" s="62" t="s">
        <v>67</v>
      </c>
      <c r="W85" s="62" t="s">
        <v>67</v>
      </c>
      <c r="X85" s="62"/>
      <c r="Y85" s="62"/>
      <c r="Z85" s="62" t="s">
        <v>67</v>
      </c>
      <c r="AA85" s="62" t="s">
        <v>67</v>
      </c>
      <c r="AB85" s="62" t="s">
        <v>67</v>
      </c>
      <c r="AC85" s="62" t="s">
        <v>67</v>
      </c>
      <c r="AD85" s="62" t="s">
        <v>67</v>
      </c>
      <c r="AE85" s="62"/>
      <c r="AF85" s="62"/>
      <c r="AG85" s="62" t="s">
        <v>67</v>
      </c>
      <c r="AH85" s="62" t="s">
        <v>67</v>
      </c>
      <c r="AI85" s="62" t="s">
        <v>67</v>
      </c>
      <c r="AJ85" s="62" t="s">
        <v>107</v>
      </c>
      <c r="AK85" s="62" t="s">
        <v>107</v>
      </c>
      <c r="AL85" s="62"/>
      <c r="AM85" s="62"/>
      <c r="AN85" s="62"/>
      <c r="AO85" s="54"/>
      <c r="AP85" s="55"/>
      <c r="AQ85" s="56"/>
      <c r="AR85" s="56"/>
      <c r="AS85" s="56"/>
      <c r="AT85" s="56"/>
      <c r="AU85" s="56"/>
      <c r="AV85" s="56"/>
      <c r="AW85" s="56"/>
    </row>
    <row r="86" spans="1:49" s="57" customFormat="1" ht="18" customHeight="1" x14ac:dyDescent="0.25">
      <c r="A86" s="152">
        <v>73</v>
      </c>
      <c r="B86" s="47"/>
      <c r="C86" s="48"/>
      <c r="D86" s="148" t="s">
        <v>281</v>
      </c>
      <c r="E86" s="153" t="s">
        <v>143</v>
      </c>
      <c r="F86" s="59" t="s">
        <v>25</v>
      </c>
      <c r="G86" s="60" t="s">
        <v>5</v>
      </c>
      <c r="H86" s="61">
        <v>30</v>
      </c>
      <c r="I86" s="62" t="s">
        <v>67</v>
      </c>
      <c r="J86" s="62"/>
      <c r="K86" s="62"/>
      <c r="L86" s="62" t="s">
        <v>67</v>
      </c>
      <c r="M86" s="62" t="s">
        <v>67</v>
      </c>
      <c r="N86" s="62" t="s">
        <v>67</v>
      </c>
      <c r="O86" s="62" t="s">
        <v>67</v>
      </c>
      <c r="P86" s="62" t="s">
        <v>67</v>
      </c>
      <c r="Q86" s="62"/>
      <c r="R86" s="62"/>
      <c r="S86" s="62" t="s">
        <v>67</v>
      </c>
      <c r="T86" s="62" t="s">
        <v>67</v>
      </c>
      <c r="U86" s="62" t="s">
        <v>67</v>
      </c>
      <c r="V86" s="62" t="s">
        <v>67</v>
      </c>
      <c r="W86" s="62" t="s">
        <v>67</v>
      </c>
      <c r="X86" s="62"/>
      <c r="Y86" s="62"/>
      <c r="Z86" s="62" t="s">
        <v>67</v>
      </c>
      <c r="AA86" s="62" t="s">
        <v>67</v>
      </c>
      <c r="AB86" s="62" t="s">
        <v>67</v>
      </c>
      <c r="AC86" s="62" t="s">
        <v>67</v>
      </c>
      <c r="AD86" s="62" t="s">
        <v>67</v>
      </c>
      <c r="AE86" s="62"/>
      <c r="AF86" s="62"/>
      <c r="AG86" s="62" t="s">
        <v>67</v>
      </c>
      <c r="AH86" s="62" t="s">
        <v>67</v>
      </c>
      <c r="AI86" s="62" t="s">
        <v>67</v>
      </c>
      <c r="AJ86" s="62" t="s">
        <v>107</v>
      </c>
      <c r="AK86" s="62" t="s">
        <v>107</v>
      </c>
      <c r="AL86" s="62"/>
      <c r="AM86" s="62"/>
      <c r="AN86" s="62"/>
      <c r="AO86" s="54"/>
      <c r="AP86" s="55"/>
      <c r="AQ86" s="56"/>
      <c r="AR86" s="56"/>
      <c r="AS86" s="56"/>
      <c r="AT86" s="56"/>
      <c r="AU86" s="56"/>
      <c r="AV86" s="56"/>
      <c r="AW86" s="56"/>
    </row>
    <row r="87" spans="1:49" s="57" customFormat="1" ht="18" customHeight="1" x14ac:dyDescent="0.25">
      <c r="A87" s="152">
        <v>74</v>
      </c>
      <c r="B87" s="47"/>
      <c r="C87" s="48"/>
      <c r="D87" s="146" t="s">
        <v>290</v>
      </c>
      <c r="E87" s="153" t="s">
        <v>144</v>
      </c>
      <c r="F87" s="59" t="s">
        <v>25</v>
      </c>
      <c r="G87" s="60" t="s">
        <v>5</v>
      </c>
      <c r="H87" s="61">
        <v>30</v>
      </c>
      <c r="I87" s="62" t="s">
        <v>67</v>
      </c>
      <c r="J87" s="62"/>
      <c r="K87" s="62"/>
      <c r="L87" s="62" t="s">
        <v>67</v>
      </c>
      <c r="M87" s="62" t="s">
        <v>67</v>
      </c>
      <c r="N87" s="62" t="s">
        <v>67</v>
      </c>
      <c r="O87" s="62" t="s">
        <v>67</v>
      </c>
      <c r="P87" s="62" t="s">
        <v>67</v>
      </c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 t="s">
        <v>107</v>
      </c>
      <c r="AK87" s="62" t="s">
        <v>107</v>
      </c>
      <c r="AL87" s="62"/>
      <c r="AM87" s="62"/>
      <c r="AN87" s="62"/>
      <c r="AO87" s="54"/>
      <c r="AP87" s="55"/>
      <c r="AQ87" s="56"/>
      <c r="AR87" s="56"/>
      <c r="AS87" s="56"/>
      <c r="AT87" s="56"/>
      <c r="AU87" s="56"/>
      <c r="AV87" s="56"/>
      <c r="AW87" s="56"/>
    </row>
    <row r="88" spans="1:49" s="57" customFormat="1" ht="18" customHeight="1" x14ac:dyDescent="0.25">
      <c r="A88" s="152">
        <v>75</v>
      </c>
      <c r="B88" s="47"/>
      <c r="C88" s="48"/>
      <c r="D88" s="147" t="s">
        <v>325</v>
      </c>
      <c r="E88" s="153" t="s">
        <v>326</v>
      </c>
      <c r="F88" s="59" t="s">
        <v>25</v>
      </c>
      <c r="G88" s="60" t="s">
        <v>13</v>
      </c>
      <c r="H88" s="61">
        <v>30</v>
      </c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 t="s">
        <v>67</v>
      </c>
      <c r="X88" s="62"/>
      <c r="Y88" s="62"/>
      <c r="Z88" s="62" t="s">
        <v>67</v>
      </c>
      <c r="AA88" s="62" t="s">
        <v>67</v>
      </c>
      <c r="AB88" s="62" t="s">
        <v>67</v>
      </c>
      <c r="AC88" s="62" t="s">
        <v>67</v>
      </c>
      <c r="AD88" s="62" t="s">
        <v>67</v>
      </c>
      <c r="AE88" s="62"/>
      <c r="AF88" s="62"/>
      <c r="AG88" s="62" t="s">
        <v>67</v>
      </c>
      <c r="AH88" s="62" t="s">
        <v>67</v>
      </c>
      <c r="AI88" s="62" t="s">
        <v>67</v>
      </c>
      <c r="AJ88" s="62" t="s">
        <v>107</v>
      </c>
      <c r="AK88" s="62" t="s">
        <v>107</v>
      </c>
      <c r="AL88" s="62"/>
      <c r="AM88" s="62"/>
      <c r="AN88" s="62"/>
      <c r="AO88" s="54"/>
      <c r="AP88" s="55"/>
      <c r="AQ88" s="56"/>
      <c r="AR88" s="56"/>
      <c r="AS88" s="56"/>
      <c r="AT88" s="56"/>
      <c r="AU88" s="56"/>
      <c r="AV88" s="56"/>
      <c r="AW88" s="56"/>
    </row>
    <row r="89" spans="1:49" s="57" customFormat="1" ht="18" customHeight="1" x14ac:dyDescent="0.25">
      <c r="A89" s="152">
        <v>76</v>
      </c>
      <c r="B89" s="47"/>
      <c r="C89" s="48"/>
      <c r="D89" s="147" t="s">
        <v>370</v>
      </c>
      <c r="E89" s="153" t="s">
        <v>364</v>
      </c>
      <c r="F89" s="59" t="s">
        <v>25</v>
      </c>
      <c r="G89" s="60" t="s">
        <v>5</v>
      </c>
      <c r="H89" s="61">
        <v>30</v>
      </c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 t="s">
        <v>107</v>
      </c>
      <c r="AK89" s="62" t="s">
        <v>107</v>
      </c>
      <c r="AL89" s="62"/>
      <c r="AM89" s="62"/>
      <c r="AN89" s="62"/>
      <c r="AO89" s="54"/>
      <c r="AP89" s="55"/>
      <c r="AQ89" s="56"/>
      <c r="AR89" s="56"/>
      <c r="AS89" s="56"/>
      <c r="AT89" s="56"/>
      <c r="AU89" s="56"/>
      <c r="AV89" s="56"/>
      <c r="AW89" s="56"/>
    </row>
    <row r="90" spans="1:49" s="57" customFormat="1" ht="18" customHeight="1" x14ac:dyDescent="0.25">
      <c r="A90" s="152">
        <v>77</v>
      </c>
      <c r="B90" s="47"/>
      <c r="C90" s="48"/>
      <c r="D90" s="146" t="s">
        <v>321</v>
      </c>
      <c r="E90" s="153" t="s">
        <v>322</v>
      </c>
      <c r="F90" s="59" t="s">
        <v>25</v>
      </c>
      <c r="G90" s="60" t="s">
        <v>13</v>
      </c>
      <c r="H90" s="61">
        <v>30</v>
      </c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 t="s">
        <v>67</v>
      </c>
      <c r="AA90" s="62" t="s">
        <v>67</v>
      </c>
      <c r="AB90" s="62" t="s">
        <v>67</v>
      </c>
      <c r="AC90" s="62" t="s">
        <v>67</v>
      </c>
      <c r="AD90" s="62" t="s">
        <v>67</v>
      </c>
      <c r="AE90" s="62"/>
      <c r="AF90" s="62"/>
      <c r="AG90" s="62" t="s">
        <v>67</v>
      </c>
      <c r="AH90" s="62" t="s">
        <v>67</v>
      </c>
      <c r="AI90" s="62" t="s">
        <v>67</v>
      </c>
      <c r="AJ90" s="62" t="s">
        <v>107</v>
      </c>
      <c r="AK90" s="62" t="s">
        <v>107</v>
      </c>
      <c r="AL90" s="62"/>
      <c r="AM90" s="62"/>
      <c r="AN90" s="62"/>
      <c r="AO90" s="54"/>
      <c r="AP90" s="55"/>
      <c r="AQ90" s="56"/>
      <c r="AR90" s="56"/>
      <c r="AS90" s="56"/>
      <c r="AT90" s="56"/>
      <c r="AU90" s="56"/>
      <c r="AV90" s="56"/>
      <c r="AW90" s="56"/>
    </row>
    <row r="91" spans="1:49" s="57" customFormat="1" ht="18" customHeight="1" x14ac:dyDescent="0.25">
      <c r="A91" s="152">
        <v>78</v>
      </c>
      <c r="B91" s="47"/>
      <c r="C91" s="48"/>
      <c r="D91" s="141" t="s">
        <v>220</v>
      </c>
      <c r="E91" s="153" t="s">
        <v>145</v>
      </c>
      <c r="F91" s="59" t="s">
        <v>25</v>
      </c>
      <c r="G91" s="60" t="s">
        <v>5</v>
      </c>
      <c r="H91" s="61">
        <v>30</v>
      </c>
      <c r="I91" s="62" t="s">
        <v>67</v>
      </c>
      <c r="J91" s="62"/>
      <c r="K91" s="62"/>
      <c r="L91" s="62" t="s">
        <v>67</v>
      </c>
      <c r="M91" s="62" t="s">
        <v>67</v>
      </c>
      <c r="N91" s="62" t="s">
        <v>67</v>
      </c>
      <c r="O91" s="62" t="s">
        <v>67</v>
      </c>
      <c r="P91" s="62" t="s">
        <v>67</v>
      </c>
      <c r="Q91" s="62"/>
      <c r="R91" s="62"/>
      <c r="S91" s="62" t="s">
        <v>67</v>
      </c>
      <c r="T91" s="62" t="s">
        <v>67</v>
      </c>
      <c r="U91" s="62" t="s">
        <v>67</v>
      </c>
      <c r="V91" s="62" t="s">
        <v>67</v>
      </c>
      <c r="W91" s="62" t="s">
        <v>67</v>
      </c>
      <c r="X91" s="62"/>
      <c r="Y91" s="62"/>
      <c r="Z91" s="62" t="s">
        <v>67</v>
      </c>
      <c r="AA91" s="62" t="s">
        <v>67</v>
      </c>
      <c r="AB91" s="62" t="s">
        <v>67</v>
      </c>
      <c r="AC91" s="62" t="s">
        <v>67</v>
      </c>
      <c r="AD91" s="62" t="s">
        <v>67</v>
      </c>
      <c r="AE91" s="62"/>
      <c r="AF91" s="62"/>
      <c r="AG91" s="62" t="s">
        <v>67</v>
      </c>
      <c r="AH91" s="62" t="s">
        <v>67</v>
      </c>
      <c r="AI91" s="62" t="s">
        <v>67</v>
      </c>
      <c r="AJ91" s="62" t="s">
        <v>107</v>
      </c>
      <c r="AK91" s="62" t="s">
        <v>107</v>
      </c>
      <c r="AL91" s="62"/>
      <c r="AM91" s="62"/>
      <c r="AN91" s="62"/>
      <c r="AO91" s="54"/>
      <c r="AP91" s="55"/>
      <c r="AQ91" s="56"/>
      <c r="AR91" s="56"/>
      <c r="AS91" s="56"/>
      <c r="AT91" s="56"/>
      <c r="AU91" s="56"/>
      <c r="AV91" s="56"/>
      <c r="AW91" s="56"/>
    </row>
    <row r="92" spans="1:49" s="57" customFormat="1" ht="18" customHeight="1" x14ac:dyDescent="0.25">
      <c r="A92" s="152">
        <v>79</v>
      </c>
      <c r="B92" s="47"/>
      <c r="C92" s="48"/>
      <c r="D92" s="141" t="s">
        <v>221</v>
      </c>
      <c r="E92" s="153" t="s">
        <v>146</v>
      </c>
      <c r="F92" s="59" t="s">
        <v>25</v>
      </c>
      <c r="G92" s="60" t="s">
        <v>5</v>
      </c>
      <c r="H92" s="61">
        <v>30</v>
      </c>
      <c r="I92" s="62" t="s">
        <v>67</v>
      </c>
      <c r="J92" s="62"/>
      <c r="K92" s="62"/>
      <c r="L92" s="62" t="s">
        <v>67</v>
      </c>
      <c r="M92" s="62" t="s">
        <v>67</v>
      </c>
      <c r="N92" s="62" t="s">
        <v>67</v>
      </c>
      <c r="O92" s="62" t="s">
        <v>67</v>
      </c>
      <c r="P92" s="62" t="s">
        <v>67</v>
      </c>
      <c r="Q92" s="62"/>
      <c r="R92" s="62"/>
      <c r="S92" s="62" t="s">
        <v>67</v>
      </c>
      <c r="T92" s="62" t="s">
        <v>67</v>
      </c>
      <c r="U92" s="62" t="s">
        <v>67</v>
      </c>
      <c r="V92" s="62" t="s">
        <v>67</v>
      </c>
      <c r="W92" s="62" t="s">
        <v>67</v>
      </c>
      <c r="X92" s="62"/>
      <c r="Y92" s="62"/>
      <c r="Z92" s="62" t="s">
        <v>67</v>
      </c>
      <c r="AA92" s="62" t="s">
        <v>67</v>
      </c>
      <c r="AB92" s="62" t="s">
        <v>67</v>
      </c>
      <c r="AC92" s="62" t="s">
        <v>67</v>
      </c>
      <c r="AD92" s="62" t="s">
        <v>67</v>
      </c>
      <c r="AE92" s="62"/>
      <c r="AF92" s="62"/>
      <c r="AG92" s="62" t="s">
        <v>67</v>
      </c>
      <c r="AH92" s="62" t="s">
        <v>67</v>
      </c>
      <c r="AI92" s="62" t="s">
        <v>67</v>
      </c>
      <c r="AJ92" s="62" t="s">
        <v>107</v>
      </c>
      <c r="AK92" s="62" t="s">
        <v>107</v>
      </c>
      <c r="AL92" s="62"/>
      <c r="AM92" s="62"/>
      <c r="AN92" s="62"/>
      <c r="AO92" s="54"/>
      <c r="AP92" s="55"/>
      <c r="AQ92" s="56"/>
      <c r="AR92" s="56"/>
      <c r="AS92" s="56"/>
      <c r="AT92" s="56"/>
      <c r="AU92" s="56"/>
      <c r="AV92" s="56"/>
      <c r="AW92" s="56"/>
    </row>
    <row r="93" spans="1:49" s="57" customFormat="1" ht="18" customHeight="1" x14ac:dyDescent="0.25">
      <c r="A93" s="152">
        <v>80</v>
      </c>
      <c r="B93" s="47"/>
      <c r="C93" s="48"/>
      <c r="D93" s="141" t="s">
        <v>219</v>
      </c>
      <c r="E93" s="153" t="s">
        <v>147</v>
      </c>
      <c r="F93" s="59" t="s">
        <v>25</v>
      </c>
      <c r="G93" s="60" t="s">
        <v>5</v>
      </c>
      <c r="H93" s="61">
        <v>30</v>
      </c>
      <c r="I93" s="62" t="s">
        <v>67</v>
      </c>
      <c r="J93" s="62"/>
      <c r="K93" s="62"/>
      <c r="L93" s="62" t="s">
        <v>67</v>
      </c>
      <c r="M93" s="62" t="s">
        <v>67</v>
      </c>
      <c r="N93" s="62" t="s">
        <v>67</v>
      </c>
      <c r="O93" s="62" t="s">
        <v>67</v>
      </c>
      <c r="P93" s="62" t="s">
        <v>67</v>
      </c>
      <c r="Q93" s="62"/>
      <c r="R93" s="62"/>
      <c r="S93" s="62" t="s">
        <v>67</v>
      </c>
      <c r="T93" s="62" t="s">
        <v>67</v>
      </c>
      <c r="U93" s="62" t="s">
        <v>67</v>
      </c>
      <c r="V93" s="62" t="s">
        <v>67</v>
      </c>
      <c r="W93" s="62" t="s">
        <v>67</v>
      </c>
      <c r="X93" s="62"/>
      <c r="Y93" s="62"/>
      <c r="Z93" s="62" t="s">
        <v>67</v>
      </c>
      <c r="AA93" s="62" t="s">
        <v>67</v>
      </c>
      <c r="AB93" s="62" t="s">
        <v>67</v>
      </c>
      <c r="AC93" s="62" t="s">
        <v>67</v>
      </c>
      <c r="AD93" s="62" t="s">
        <v>67</v>
      </c>
      <c r="AE93" s="62"/>
      <c r="AF93" s="62"/>
      <c r="AG93" s="62" t="s">
        <v>67</v>
      </c>
      <c r="AH93" s="62" t="s">
        <v>67</v>
      </c>
      <c r="AI93" s="62" t="s">
        <v>67</v>
      </c>
      <c r="AJ93" s="62" t="s">
        <v>107</v>
      </c>
      <c r="AK93" s="62" t="s">
        <v>107</v>
      </c>
      <c r="AL93" s="62"/>
      <c r="AM93" s="62"/>
      <c r="AN93" s="62"/>
      <c r="AO93" s="54"/>
      <c r="AP93" s="55"/>
      <c r="AQ93" s="56"/>
      <c r="AR93" s="56"/>
      <c r="AS93" s="56"/>
      <c r="AT93" s="56"/>
      <c r="AU93" s="56"/>
      <c r="AV93" s="56"/>
      <c r="AW93" s="56"/>
    </row>
    <row r="94" spans="1:49" s="57" customFormat="1" ht="18" customHeight="1" x14ac:dyDescent="0.25">
      <c r="A94" s="152">
        <v>81</v>
      </c>
      <c r="B94" s="47"/>
      <c r="C94" s="48"/>
      <c r="D94" s="146" t="s">
        <v>271</v>
      </c>
      <c r="E94" s="153" t="s">
        <v>148</v>
      </c>
      <c r="F94" s="59" t="s">
        <v>25</v>
      </c>
      <c r="G94" s="60" t="s">
        <v>5</v>
      </c>
      <c r="H94" s="61">
        <v>30</v>
      </c>
      <c r="I94" s="62" t="s">
        <v>67</v>
      </c>
      <c r="J94" s="62"/>
      <c r="K94" s="62"/>
      <c r="L94" s="62" t="s">
        <v>67</v>
      </c>
      <c r="M94" s="62" t="s">
        <v>67</v>
      </c>
      <c r="N94" s="62" t="s">
        <v>67</v>
      </c>
      <c r="O94" s="62" t="s">
        <v>67</v>
      </c>
      <c r="P94" s="62" t="s">
        <v>67</v>
      </c>
      <c r="Q94" s="62"/>
      <c r="R94" s="62"/>
      <c r="S94" s="62" t="s">
        <v>67</v>
      </c>
      <c r="T94" s="62" t="s">
        <v>67</v>
      </c>
      <c r="U94" s="62" t="s">
        <v>67</v>
      </c>
      <c r="V94" s="62" t="s">
        <v>67</v>
      </c>
      <c r="W94" s="62" t="s">
        <v>67</v>
      </c>
      <c r="X94" s="62"/>
      <c r="Y94" s="62"/>
      <c r="Z94" s="62" t="s">
        <v>67</v>
      </c>
      <c r="AA94" s="62" t="s">
        <v>67</v>
      </c>
      <c r="AB94" s="62" t="s">
        <v>67</v>
      </c>
      <c r="AC94" s="62" t="s">
        <v>67</v>
      </c>
      <c r="AD94" s="62" t="s">
        <v>67</v>
      </c>
      <c r="AE94" s="62"/>
      <c r="AF94" s="62"/>
      <c r="AG94" s="62" t="s">
        <v>67</v>
      </c>
      <c r="AH94" s="62" t="s">
        <v>67</v>
      </c>
      <c r="AI94" s="62" t="s">
        <v>67</v>
      </c>
      <c r="AJ94" s="62" t="s">
        <v>107</v>
      </c>
      <c r="AK94" s="62" t="s">
        <v>107</v>
      </c>
      <c r="AL94" s="62"/>
      <c r="AM94" s="62"/>
      <c r="AN94" s="62"/>
      <c r="AO94" s="54"/>
      <c r="AP94" s="55"/>
      <c r="AQ94" s="56"/>
      <c r="AR94" s="56"/>
      <c r="AS94" s="56"/>
      <c r="AT94" s="56"/>
      <c r="AU94" s="56"/>
      <c r="AV94" s="56"/>
      <c r="AW94" s="56"/>
    </row>
    <row r="95" spans="1:49" s="57" customFormat="1" ht="18" customHeight="1" x14ac:dyDescent="0.25">
      <c r="A95" s="152">
        <v>82</v>
      </c>
      <c r="B95" s="47"/>
      <c r="C95" s="48"/>
      <c r="D95" s="146" t="s">
        <v>356</v>
      </c>
      <c r="E95" s="153" t="s">
        <v>357</v>
      </c>
      <c r="F95" s="59" t="s">
        <v>25</v>
      </c>
      <c r="G95" s="60" t="s">
        <v>13</v>
      </c>
      <c r="H95" s="61">
        <v>30</v>
      </c>
      <c r="I95" s="62" t="s">
        <v>67</v>
      </c>
      <c r="J95" s="62"/>
      <c r="K95" s="62"/>
      <c r="L95" s="62" t="s">
        <v>67</v>
      </c>
      <c r="M95" s="62" t="s">
        <v>67</v>
      </c>
      <c r="N95" s="62" t="s">
        <v>67</v>
      </c>
      <c r="O95" s="62" t="s">
        <v>67</v>
      </c>
      <c r="P95" s="62" t="s">
        <v>67</v>
      </c>
      <c r="Q95" s="62"/>
      <c r="R95" s="62"/>
      <c r="S95" s="62" t="s">
        <v>67</v>
      </c>
      <c r="T95" s="62" t="s">
        <v>67</v>
      </c>
      <c r="U95" s="62" t="s">
        <v>67</v>
      </c>
      <c r="V95" s="62" t="s">
        <v>67</v>
      </c>
      <c r="W95" s="62" t="s">
        <v>67</v>
      </c>
      <c r="X95" s="62"/>
      <c r="Y95" s="62"/>
      <c r="Z95" s="62" t="s">
        <v>67</v>
      </c>
      <c r="AA95" s="62" t="s">
        <v>67</v>
      </c>
      <c r="AB95" s="62" t="s">
        <v>67</v>
      </c>
      <c r="AC95" s="62" t="s">
        <v>67</v>
      </c>
      <c r="AD95" s="62" t="s">
        <v>67</v>
      </c>
      <c r="AE95" s="62"/>
      <c r="AF95" s="62"/>
      <c r="AG95" s="62" t="s">
        <v>67</v>
      </c>
      <c r="AH95" s="62" t="s">
        <v>67</v>
      </c>
      <c r="AI95" s="62" t="s">
        <v>67</v>
      </c>
      <c r="AJ95" s="62" t="s">
        <v>107</v>
      </c>
      <c r="AK95" s="62" t="s">
        <v>107</v>
      </c>
      <c r="AL95" s="62"/>
      <c r="AM95" s="62"/>
      <c r="AN95" s="62"/>
      <c r="AO95" s="54"/>
      <c r="AP95" s="55"/>
      <c r="AQ95" s="56"/>
      <c r="AR95" s="56"/>
      <c r="AS95" s="56"/>
      <c r="AT95" s="56"/>
      <c r="AU95" s="56"/>
      <c r="AV95" s="56"/>
      <c r="AW95" s="56"/>
    </row>
    <row r="96" spans="1:49" s="57" customFormat="1" ht="18" customHeight="1" x14ac:dyDescent="0.25">
      <c r="A96" s="152">
        <v>83</v>
      </c>
      <c r="B96" s="47"/>
      <c r="C96" s="48"/>
      <c r="D96" s="141" t="s">
        <v>240</v>
      </c>
      <c r="E96" s="153" t="s">
        <v>241</v>
      </c>
      <c r="F96" s="59" t="s">
        <v>25</v>
      </c>
      <c r="G96" s="60" t="s">
        <v>5</v>
      </c>
      <c r="H96" s="61">
        <v>30</v>
      </c>
      <c r="I96" s="62" t="s">
        <v>67</v>
      </c>
      <c r="J96" s="62"/>
      <c r="K96" s="62"/>
      <c r="L96" s="62" t="s">
        <v>67</v>
      </c>
      <c r="M96" s="62" t="s">
        <v>67</v>
      </c>
      <c r="N96" s="62" t="s">
        <v>67</v>
      </c>
      <c r="O96" s="62" t="s">
        <v>67</v>
      </c>
      <c r="P96" s="62" t="s">
        <v>67</v>
      </c>
      <c r="Q96" s="62"/>
      <c r="R96" s="62"/>
      <c r="S96" s="62" t="s">
        <v>67</v>
      </c>
      <c r="T96" s="62" t="s">
        <v>67</v>
      </c>
      <c r="U96" s="62" t="s">
        <v>67</v>
      </c>
      <c r="V96" s="62" t="s">
        <v>67</v>
      </c>
      <c r="W96" s="62" t="s">
        <v>67</v>
      </c>
      <c r="X96" s="62"/>
      <c r="Y96" s="62"/>
      <c r="Z96" s="62" t="s">
        <v>67</v>
      </c>
      <c r="AA96" s="62" t="s">
        <v>67</v>
      </c>
      <c r="AB96" s="62" t="s">
        <v>67</v>
      </c>
      <c r="AC96" s="62" t="s">
        <v>67</v>
      </c>
      <c r="AD96" s="62" t="s">
        <v>67</v>
      </c>
      <c r="AE96" s="62"/>
      <c r="AF96" s="62"/>
      <c r="AG96" s="62" t="s">
        <v>67</v>
      </c>
      <c r="AH96" s="62" t="s">
        <v>67</v>
      </c>
      <c r="AI96" s="62" t="s">
        <v>67</v>
      </c>
      <c r="AJ96" s="62" t="s">
        <v>107</v>
      </c>
      <c r="AK96" s="62" t="s">
        <v>107</v>
      </c>
      <c r="AL96" s="62"/>
      <c r="AM96" s="62"/>
      <c r="AN96" s="62"/>
      <c r="AO96" s="54"/>
      <c r="AP96" s="55"/>
      <c r="AQ96" s="56"/>
      <c r="AR96" s="56"/>
      <c r="AS96" s="56"/>
      <c r="AT96" s="56"/>
      <c r="AU96" s="56"/>
      <c r="AV96" s="56"/>
      <c r="AW96" s="56"/>
    </row>
    <row r="97" spans="1:49" s="57" customFormat="1" ht="18" customHeight="1" x14ac:dyDescent="0.25">
      <c r="A97" s="152">
        <v>84</v>
      </c>
      <c r="B97" s="47"/>
      <c r="C97" s="48"/>
      <c r="D97" s="141" t="s">
        <v>242</v>
      </c>
      <c r="E97" s="153" t="s">
        <v>149</v>
      </c>
      <c r="F97" s="59" t="s">
        <v>25</v>
      </c>
      <c r="G97" s="60" t="s">
        <v>5</v>
      </c>
      <c r="H97" s="61">
        <v>30</v>
      </c>
      <c r="I97" s="62" t="s">
        <v>67</v>
      </c>
      <c r="J97" s="62"/>
      <c r="K97" s="62"/>
      <c r="L97" s="62" t="s">
        <v>55</v>
      </c>
      <c r="M97" s="62" t="s">
        <v>67</v>
      </c>
      <c r="N97" s="62" t="s">
        <v>67</v>
      </c>
      <c r="O97" s="62" t="s">
        <v>67</v>
      </c>
      <c r="P97" s="62" t="s">
        <v>67</v>
      </c>
      <c r="Q97" s="62"/>
      <c r="R97" s="62"/>
      <c r="S97" s="62" t="s">
        <v>55</v>
      </c>
      <c r="T97" s="62" t="s">
        <v>67</v>
      </c>
      <c r="U97" s="62" t="s">
        <v>67</v>
      </c>
      <c r="V97" s="62" t="s">
        <v>67</v>
      </c>
      <c r="W97" s="62" t="s">
        <v>67</v>
      </c>
      <c r="X97" s="62"/>
      <c r="Y97" s="62"/>
      <c r="Z97" s="62" t="s">
        <v>67</v>
      </c>
      <c r="AA97" s="62" t="s">
        <v>67</v>
      </c>
      <c r="AB97" s="62" t="s">
        <v>67</v>
      </c>
      <c r="AC97" s="62" t="s">
        <v>67</v>
      </c>
      <c r="AD97" s="62" t="s">
        <v>67</v>
      </c>
      <c r="AE97" s="62"/>
      <c r="AF97" s="62"/>
      <c r="AG97" s="62" t="s">
        <v>67</v>
      </c>
      <c r="AH97" s="62" t="s">
        <v>67</v>
      </c>
      <c r="AI97" s="62" t="s">
        <v>67</v>
      </c>
      <c r="AJ97" s="62" t="s">
        <v>107</v>
      </c>
      <c r="AK97" s="62" t="s">
        <v>107</v>
      </c>
      <c r="AL97" s="62"/>
      <c r="AM97" s="62"/>
      <c r="AN97" s="62"/>
      <c r="AO97" s="54"/>
      <c r="AP97" s="55"/>
      <c r="AQ97" s="56"/>
      <c r="AR97" s="56"/>
      <c r="AS97" s="56"/>
      <c r="AT97" s="56"/>
      <c r="AU97" s="56"/>
      <c r="AV97" s="56"/>
      <c r="AW97" s="56"/>
    </row>
    <row r="98" spans="1:49" s="57" customFormat="1" ht="18" customHeight="1" x14ac:dyDescent="0.25">
      <c r="A98" s="152">
        <v>85</v>
      </c>
      <c r="B98" s="47"/>
      <c r="C98" s="48"/>
      <c r="D98" s="141" t="s">
        <v>243</v>
      </c>
      <c r="E98" s="153" t="s">
        <v>150</v>
      </c>
      <c r="F98" s="59" t="s">
        <v>25</v>
      </c>
      <c r="G98" s="60" t="s">
        <v>5</v>
      </c>
      <c r="H98" s="61">
        <v>30</v>
      </c>
      <c r="I98" s="62" t="s">
        <v>67</v>
      </c>
      <c r="J98" s="62"/>
      <c r="K98" s="62"/>
      <c r="L98" s="62" t="s">
        <v>67</v>
      </c>
      <c r="M98" s="62" t="s">
        <v>67</v>
      </c>
      <c r="N98" s="62" t="s">
        <v>67</v>
      </c>
      <c r="O98" s="62" t="s">
        <v>67</v>
      </c>
      <c r="P98" s="62" t="s">
        <v>67</v>
      </c>
      <c r="Q98" s="62"/>
      <c r="R98" s="62"/>
      <c r="S98" s="62" t="s">
        <v>67</v>
      </c>
      <c r="T98" s="62" t="s">
        <v>67</v>
      </c>
      <c r="U98" s="62" t="s">
        <v>67</v>
      </c>
      <c r="V98" s="62" t="s">
        <v>67</v>
      </c>
      <c r="W98" s="62" t="s">
        <v>67</v>
      </c>
      <c r="X98" s="62"/>
      <c r="Y98" s="62"/>
      <c r="Z98" s="62" t="s">
        <v>67</v>
      </c>
      <c r="AA98" s="62" t="s">
        <v>67</v>
      </c>
      <c r="AB98" s="62" t="s">
        <v>67</v>
      </c>
      <c r="AC98" s="62" t="s">
        <v>67</v>
      </c>
      <c r="AD98" s="62" t="s">
        <v>67</v>
      </c>
      <c r="AE98" s="62"/>
      <c r="AF98" s="62"/>
      <c r="AG98" s="62" t="s">
        <v>67</v>
      </c>
      <c r="AH98" s="62" t="s">
        <v>67</v>
      </c>
      <c r="AI98" s="62" t="s">
        <v>67</v>
      </c>
      <c r="AJ98" s="62" t="s">
        <v>107</v>
      </c>
      <c r="AK98" s="62" t="s">
        <v>107</v>
      </c>
      <c r="AL98" s="62"/>
      <c r="AM98" s="62"/>
      <c r="AN98" s="62"/>
      <c r="AO98" s="54"/>
      <c r="AP98" s="55"/>
      <c r="AQ98" s="56"/>
      <c r="AR98" s="56"/>
      <c r="AS98" s="56"/>
      <c r="AT98" s="56"/>
      <c r="AU98" s="56"/>
      <c r="AV98" s="56"/>
      <c r="AW98" s="56"/>
    </row>
    <row r="99" spans="1:49" s="57" customFormat="1" ht="18" customHeight="1" x14ac:dyDescent="0.25">
      <c r="A99" s="152">
        <v>86</v>
      </c>
      <c r="B99" s="47"/>
      <c r="C99" s="48"/>
      <c r="D99" s="141" t="s">
        <v>239</v>
      </c>
      <c r="E99" s="153" t="s">
        <v>151</v>
      </c>
      <c r="F99" s="59" t="s">
        <v>25</v>
      </c>
      <c r="G99" s="60" t="s">
        <v>5</v>
      </c>
      <c r="H99" s="61">
        <v>30</v>
      </c>
      <c r="I99" s="62" t="s">
        <v>67</v>
      </c>
      <c r="J99" s="62"/>
      <c r="K99" s="62"/>
      <c r="L99" s="62" t="s">
        <v>67</v>
      </c>
      <c r="M99" s="62" t="s">
        <v>67</v>
      </c>
      <c r="N99" s="62" t="s">
        <v>67</v>
      </c>
      <c r="O99" s="62" t="s">
        <v>67</v>
      </c>
      <c r="P99" s="62" t="s">
        <v>67</v>
      </c>
      <c r="Q99" s="62"/>
      <c r="R99" s="62"/>
      <c r="S99" s="62" t="s">
        <v>67</v>
      </c>
      <c r="T99" s="62" t="s">
        <v>67</v>
      </c>
      <c r="U99" s="62" t="s">
        <v>67</v>
      </c>
      <c r="V99" s="62" t="s">
        <v>67</v>
      </c>
      <c r="W99" s="62" t="s">
        <v>67</v>
      </c>
      <c r="X99" s="62"/>
      <c r="Y99" s="62"/>
      <c r="Z99" s="62" t="s">
        <v>67</v>
      </c>
      <c r="AA99" s="62" t="s">
        <v>67</v>
      </c>
      <c r="AB99" s="62" t="s">
        <v>67</v>
      </c>
      <c r="AC99" s="62" t="s">
        <v>67</v>
      </c>
      <c r="AD99" s="62" t="s">
        <v>67</v>
      </c>
      <c r="AE99" s="62"/>
      <c r="AF99" s="62"/>
      <c r="AG99" s="62" t="s">
        <v>67</v>
      </c>
      <c r="AH99" s="62" t="s">
        <v>67</v>
      </c>
      <c r="AI99" s="62" t="s">
        <v>67</v>
      </c>
      <c r="AJ99" s="62" t="s">
        <v>107</v>
      </c>
      <c r="AK99" s="62" t="s">
        <v>107</v>
      </c>
      <c r="AL99" s="62"/>
      <c r="AM99" s="62"/>
      <c r="AN99" s="62"/>
      <c r="AO99" s="54"/>
      <c r="AP99" s="55"/>
      <c r="AQ99" s="56"/>
      <c r="AR99" s="56"/>
      <c r="AS99" s="56"/>
      <c r="AT99" s="56"/>
      <c r="AU99" s="56"/>
      <c r="AV99" s="56"/>
      <c r="AW99" s="56"/>
    </row>
    <row r="100" spans="1:49" s="57" customFormat="1" ht="18" customHeight="1" x14ac:dyDescent="0.25">
      <c r="A100" s="152">
        <v>87</v>
      </c>
      <c r="B100" s="47"/>
      <c r="C100" s="48"/>
      <c r="D100" s="146" t="s">
        <v>274</v>
      </c>
      <c r="E100" s="153" t="s">
        <v>152</v>
      </c>
      <c r="F100" s="59" t="s">
        <v>25</v>
      </c>
      <c r="G100" s="60" t="s">
        <v>5</v>
      </c>
      <c r="H100" s="61">
        <v>30</v>
      </c>
      <c r="I100" s="62" t="s">
        <v>67</v>
      </c>
      <c r="J100" s="62"/>
      <c r="K100" s="62"/>
      <c r="L100" s="62" t="s">
        <v>67</v>
      </c>
      <c r="M100" s="62" t="s">
        <v>67</v>
      </c>
      <c r="N100" s="62" t="s">
        <v>67</v>
      </c>
      <c r="O100" s="62" t="s">
        <v>67</v>
      </c>
      <c r="P100" s="62" t="s">
        <v>67</v>
      </c>
      <c r="Q100" s="62"/>
      <c r="R100" s="62"/>
      <c r="S100" s="62" t="s">
        <v>67</v>
      </c>
      <c r="T100" s="62" t="s">
        <v>67</v>
      </c>
      <c r="U100" s="62" t="s">
        <v>67</v>
      </c>
      <c r="V100" s="62" t="s">
        <v>67</v>
      </c>
      <c r="W100" s="62" t="s">
        <v>67</v>
      </c>
      <c r="X100" s="62"/>
      <c r="Y100" s="62"/>
      <c r="Z100" s="62" t="s">
        <v>67</v>
      </c>
      <c r="AA100" s="62" t="s">
        <v>67</v>
      </c>
      <c r="AB100" s="62" t="s">
        <v>67</v>
      </c>
      <c r="AC100" s="62" t="s">
        <v>67</v>
      </c>
      <c r="AD100" s="62" t="s">
        <v>67</v>
      </c>
      <c r="AE100" s="62"/>
      <c r="AF100" s="62"/>
      <c r="AG100" s="62" t="s">
        <v>67</v>
      </c>
      <c r="AH100" s="62" t="s">
        <v>67</v>
      </c>
      <c r="AI100" s="62" t="s">
        <v>67</v>
      </c>
      <c r="AJ100" s="62" t="s">
        <v>107</v>
      </c>
      <c r="AK100" s="62" t="s">
        <v>107</v>
      </c>
      <c r="AL100" s="62"/>
      <c r="AM100" s="62"/>
      <c r="AN100" s="62"/>
      <c r="AO100" s="54"/>
      <c r="AP100" s="55"/>
      <c r="AQ100" s="56"/>
      <c r="AR100" s="56"/>
      <c r="AS100" s="56"/>
      <c r="AT100" s="56"/>
      <c r="AU100" s="56"/>
      <c r="AV100" s="56"/>
      <c r="AW100" s="56"/>
    </row>
    <row r="101" spans="1:49" s="57" customFormat="1" ht="18" customHeight="1" x14ac:dyDescent="0.25">
      <c r="A101" s="152">
        <v>88</v>
      </c>
      <c r="B101" s="47"/>
      <c r="C101" s="48"/>
      <c r="D101" s="146" t="s">
        <v>332</v>
      </c>
      <c r="E101" s="153" t="s">
        <v>333</v>
      </c>
      <c r="F101" s="59" t="s">
        <v>25</v>
      </c>
      <c r="G101" s="60" t="s">
        <v>5</v>
      </c>
      <c r="H101" s="61">
        <v>30</v>
      </c>
      <c r="I101" s="62" t="s">
        <v>67</v>
      </c>
      <c r="J101" s="62"/>
      <c r="K101" s="62"/>
      <c r="L101" s="62" t="s">
        <v>67</v>
      </c>
      <c r="M101" s="62" t="s">
        <v>67</v>
      </c>
      <c r="N101" s="62" t="s">
        <v>67</v>
      </c>
      <c r="O101" s="62" t="s">
        <v>67</v>
      </c>
      <c r="P101" s="62" t="s">
        <v>67</v>
      </c>
      <c r="Q101" s="62"/>
      <c r="R101" s="62"/>
      <c r="S101" s="62" t="s">
        <v>67</v>
      </c>
      <c r="T101" s="62" t="s">
        <v>67</v>
      </c>
      <c r="U101" s="62" t="s">
        <v>67</v>
      </c>
      <c r="V101" s="62" t="s">
        <v>67</v>
      </c>
      <c r="W101" s="62" t="s">
        <v>67</v>
      </c>
      <c r="X101" s="62"/>
      <c r="Y101" s="62"/>
      <c r="Z101" s="62" t="s">
        <v>67</v>
      </c>
      <c r="AA101" s="62" t="s">
        <v>67</v>
      </c>
      <c r="AB101" s="62" t="s">
        <v>67</v>
      </c>
      <c r="AC101" s="62" t="s">
        <v>67</v>
      </c>
      <c r="AD101" s="62" t="s">
        <v>67</v>
      </c>
      <c r="AE101" s="62"/>
      <c r="AF101" s="62"/>
      <c r="AG101" s="62" t="s">
        <v>67</v>
      </c>
      <c r="AH101" s="62" t="s">
        <v>67</v>
      </c>
      <c r="AI101" s="62" t="s">
        <v>67</v>
      </c>
      <c r="AJ101" s="62" t="s">
        <v>107</v>
      </c>
      <c r="AK101" s="62" t="s">
        <v>107</v>
      </c>
      <c r="AL101" s="62"/>
      <c r="AM101" s="62"/>
      <c r="AN101" s="62"/>
      <c r="AO101" s="54"/>
      <c r="AP101" s="55"/>
      <c r="AQ101" s="56"/>
      <c r="AR101" s="56"/>
      <c r="AS101" s="56"/>
      <c r="AT101" s="56"/>
      <c r="AU101" s="56"/>
      <c r="AV101" s="56"/>
      <c r="AW101" s="56"/>
    </row>
    <row r="102" spans="1:49" s="57" customFormat="1" ht="18" customHeight="1" x14ac:dyDescent="0.25">
      <c r="A102" s="152">
        <v>89</v>
      </c>
      <c r="B102" s="47"/>
      <c r="C102" s="48"/>
      <c r="D102" s="146" t="s">
        <v>358</v>
      </c>
      <c r="E102" s="153" t="s">
        <v>359</v>
      </c>
      <c r="F102" s="59" t="s">
        <v>25</v>
      </c>
      <c r="G102" s="60" t="s">
        <v>13</v>
      </c>
      <c r="H102" s="61">
        <v>30</v>
      </c>
      <c r="I102" s="62" t="s">
        <v>67</v>
      </c>
      <c r="J102" s="62"/>
      <c r="K102" s="62"/>
      <c r="L102" s="62" t="s">
        <v>67</v>
      </c>
      <c r="M102" s="62" t="s">
        <v>67</v>
      </c>
      <c r="N102" s="62" t="s">
        <v>67</v>
      </c>
      <c r="O102" s="62" t="s">
        <v>67</v>
      </c>
      <c r="P102" s="62" t="s">
        <v>67</v>
      </c>
      <c r="Q102" s="62"/>
      <c r="R102" s="62"/>
      <c r="S102" s="62" t="s">
        <v>67</v>
      </c>
      <c r="T102" s="62" t="s">
        <v>67</v>
      </c>
      <c r="U102" s="62" t="s">
        <v>67</v>
      </c>
      <c r="V102" s="62" t="s">
        <v>67</v>
      </c>
      <c r="W102" s="62" t="s">
        <v>67</v>
      </c>
      <c r="X102" s="62"/>
      <c r="Y102" s="62"/>
      <c r="Z102" s="62" t="s">
        <v>67</v>
      </c>
      <c r="AA102" s="62" t="s">
        <v>67</v>
      </c>
      <c r="AB102" s="62" t="s">
        <v>67</v>
      </c>
      <c r="AC102" s="62" t="s">
        <v>67</v>
      </c>
      <c r="AD102" s="62" t="s">
        <v>67</v>
      </c>
      <c r="AE102" s="62"/>
      <c r="AF102" s="62"/>
      <c r="AG102" s="62" t="s">
        <v>67</v>
      </c>
      <c r="AH102" s="62" t="s">
        <v>67</v>
      </c>
      <c r="AI102" s="62" t="s">
        <v>67</v>
      </c>
      <c r="AJ102" s="62" t="s">
        <v>107</v>
      </c>
      <c r="AK102" s="62" t="s">
        <v>107</v>
      </c>
      <c r="AL102" s="62"/>
      <c r="AM102" s="62"/>
      <c r="AN102" s="62"/>
      <c r="AO102" s="54"/>
      <c r="AP102" s="55"/>
      <c r="AQ102" s="56"/>
      <c r="AR102" s="56"/>
      <c r="AS102" s="56"/>
      <c r="AT102" s="56"/>
      <c r="AU102" s="56"/>
      <c r="AV102" s="56"/>
      <c r="AW102" s="56"/>
    </row>
    <row r="103" spans="1:49" s="57" customFormat="1" ht="18" customHeight="1" x14ac:dyDescent="0.25">
      <c r="A103" s="152">
        <v>90</v>
      </c>
      <c r="B103" s="47"/>
      <c r="C103" s="48"/>
      <c r="D103" s="146" t="s">
        <v>317</v>
      </c>
      <c r="E103" s="153" t="s">
        <v>318</v>
      </c>
      <c r="F103" s="59" t="s">
        <v>25</v>
      </c>
      <c r="G103" s="60" t="s">
        <v>13</v>
      </c>
      <c r="H103" s="61">
        <v>30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 t="s">
        <v>67</v>
      </c>
      <c r="V103" s="62" t="s">
        <v>67</v>
      </c>
      <c r="W103" s="62" t="s">
        <v>67</v>
      </c>
      <c r="X103" s="62"/>
      <c r="Y103" s="62"/>
      <c r="Z103" s="62" t="s">
        <v>67</v>
      </c>
      <c r="AA103" s="62" t="s">
        <v>67</v>
      </c>
      <c r="AB103" s="62" t="s">
        <v>67</v>
      </c>
      <c r="AC103" s="62" t="s">
        <v>67</v>
      </c>
      <c r="AD103" s="62" t="s">
        <v>67</v>
      </c>
      <c r="AE103" s="62"/>
      <c r="AF103" s="62"/>
      <c r="AG103" s="62" t="s">
        <v>67</v>
      </c>
      <c r="AH103" s="62" t="s">
        <v>67</v>
      </c>
      <c r="AI103" s="62" t="s">
        <v>67</v>
      </c>
      <c r="AJ103" s="62" t="s">
        <v>107</v>
      </c>
      <c r="AK103" s="62" t="s">
        <v>107</v>
      </c>
      <c r="AL103" s="62"/>
      <c r="AM103" s="62"/>
      <c r="AN103" s="62"/>
      <c r="AO103" s="54"/>
      <c r="AP103" s="55"/>
      <c r="AQ103" s="56"/>
      <c r="AR103" s="56"/>
      <c r="AS103" s="56"/>
      <c r="AT103" s="56"/>
      <c r="AU103" s="56"/>
      <c r="AV103" s="56"/>
      <c r="AW103" s="56"/>
    </row>
    <row r="104" spans="1:49" s="57" customFormat="1" ht="18" customHeight="1" x14ac:dyDescent="0.25">
      <c r="A104" s="152">
        <v>91</v>
      </c>
      <c r="B104" s="47"/>
      <c r="C104" s="48"/>
      <c r="D104" s="143">
        <v>40407342</v>
      </c>
      <c r="E104" s="153" t="s">
        <v>246</v>
      </c>
      <c r="F104" s="59" t="s">
        <v>25</v>
      </c>
      <c r="G104" s="60" t="s">
        <v>5</v>
      </c>
      <c r="H104" s="61">
        <v>30</v>
      </c>
      <c r="I104" s="62" t="s">
        <v>67</v>
      </c>
      <c r="J104" s="62"/>
      <c r="K104" s="62"/>
      <c r="L104" s="62" t="s">
        <v>67</v>
      </c>
      <c r="M104" s="62" t="s">
        <v>67</v>
      </c>
      <c r="N104" s="62" t="s">
        <v>67</v>
      </c>
      <c r="O104" s="62" t="s">
        <v>67</v>
      </c>
      <c r="P104" s="62" t="s">
        <v>67</v>
      </c>
      <c r="Q104" s="62"/>
      <c r="R104" s="62"/>
      <c r="S104" s="62" t="s">
        <v>67</v>
      </c>
      <c r="T104" s="62" t="s">
        <v>67</v>
      </c>
      <c r="U104" s="62" t="s">
        <v>67</v>
      </c>
      <c r="V104" s="62" t="s">
        <v>67</v>
      </c>
      <c r="W104" s="62" t="s">
        <v>67</v>
      </c>
      <c r="X104" s="62"/>
      <c r="Y104" s="62"/>
      <c r="Z104" s="62" t="s">
        <v>67</v>
      </c>
      <c r="AA104" s="62" t="s">
        <v>67</v>
      </c>
      <c r="AB104" s="62" t="s">
        <v>67</v>
      </c>
      <c r="AC104" s="62" t="s">
        <v>67</v>
      </c>
      <c r="AD104" s="62" t="s">
        <v>67</v>
      </c>
      <c r="AE104" s="62"/>
      <c r="AF104" s="62"/>
      <c r="AG104" s="62" t="s">
        <v>67</v>
      </c>
      <c r="AH104" s="62" t="s">
        <v>67</v>
      </c>
      <c r="AI104" s="62" t="s">
        <v>67</v>
      </c>
      <c r="AJ104" s="62" t="s">
        <v>107</v>
      </c>
      <c r="AK104" s="62" t="s">
        <v>107</v>
      </c>
      <c r="AL104" s="62"/>
      <c r="AM104" s="62"/>
      <c r="AN104" s="62"/>
      <c r="AO104" s="54"/>
      <c r="AP104" s="55"/>
      <c r="AQ104" s="56"/>
      <c r="AR104" s="56"/>
      <c r="AS104" s="56"/>
      <c r="AT104" s="56"/>
      <c r="AU104" s="56"/>
      <c r="AV104" s="56"/>
      <c r="AW104" s="56"/>
    </row>
    <row r="105" spans="1:49" s="57" customFormat="1" ht="18" customHeight="1" x14ac:dyDescent="0.25">
      <c r="A105" s="152">
        <v>92</v>
      </c>
      <c r="B105" s="47"/>
      <c r="C105" s="48"/>
      <c r="D105" s="142" t="s">
        <v>245</v>
      </c>
      <c r="E105" s="153" t="s">
        <v>153</v>
      </c>
      <c r="F105" s="59" t="s">
        <v>25</v>
      </c>
      <c r="G105" s="60" t="s">
        <v>5</v>
      </c>
      <c r="H105" s="61">
        <v>30</v>
      </c>
      <c r="I105" s="62" t="s">
        <v>67</v>
      </c>
      <c r="J105" s="62"/>
      <c r="K105" s="62"/>
      <c r="L105" s="62" t="s">
        <v>67</v>
      </c>
      <c r="M105" s="62" t="s">
        <v>67</v>
      </c>
      <c r="N105" s="62" t="s">
        <v>67</v>
      </c>
      <c r="O105" s="62" t="s">
        <v>67</v>
      </c>
      <c r="P105" s="62" t="s">
        <v>67</v>
      </c>
      <c r="Q105" s="62"/>
      <c r="R105" s="62"/>
      <c r="S105" s="62" t="s">
        <v>67</v>
      </c>
      <c r="T105" s="62" t="s">
        <v>67</v>
      </c>
      <c r="U105" s="62" t="s">
        <v>67</v>
      </c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 t="s">
        <v>107</v>
      </c>
      <c r="AK105" s="62" t="s">
        <v>107</v>
      </c>
      <c r="AL105" s="62"/>
      <c r="AM105" s="62"/>
      <c r="AN105" s="62"/>
      <c r="AO105" s="54"/>
      <c r="AP105" s="55"/>
      <c r="AQ105" s="56"/>
      <c r="AR105" s="56"/>
      <c r="AS105" s="56"/>
      <c r="AT105" s="56"/>
      <c r="AU105" s="56"/>
      <c r="AV105" s="56"/>
      <c r="AW105" s="56"/>
    </row>
    <row r="106" spans="1:49" s="57" customFormat="1" ht="18" customHeight="1" x14ac:dyDescent="0.25">
      <c r="A106" s="152">
        <v>93</v>
      </c>
      <c r="B106" s="47"/>
      <c r="C106" s="48"/>
      <c r="D106" s="141" t="s">
        <v>203</v>
      </c>
      <c r="E106" s="153" t="s">
        <v>154</v>
      </c>
      <c r="F106" s="59" t="s">
        <v>25</v>
      </c>
      <c r="G106" s="60" t="s">
        <v>5</v>
      </c>
      <c r="H106" s="61">
        <v>30</v>
      </c>
      <c r="I106" s="62" t="s">
        <v>67</v>
      </c>
      <c r="J106" s="62"/>
      <c r="K106" s="62"/>
      <c r="L106" s="62" t="s">
        <v>67</v>
      </c>
      <c r="M106" s="62" t="s">
        <v>67</v>
      </c>
      <c r="N106" s="62" t="s">
        <v>67</v>
      </c>
      <c r="O106" s="62" t="s">
        <v>67</v>
      </c>
      <c r="P106" s="62" t="s">
        <v>67</v>
      </c>
      <c r="Q106" s="62"/>
      <c r="R106" s="62"/>
      <c r="S106" s="62" t="s">
        <v>67</v>
      </c>
      <c r="T106" s="62" t="s">
        <v>67</v>
      </c>
      <c r="U106" s="62" t="s">
        <v>67</v>
      </c>
      <c r="V106" s="62" t="s">
        <v>67</v>
      </c>
      <c r="W106" s="62" t="s">
        <v>67</v>
      </c>
      <c r="X106" s="62"/>
      <c r="Y106" s="62"/>
      <c r="Z106" s="62" t="s">
        <v>67</v>
      </c>
      <c r="AA106" s="62" t="s">
        <v>67</v>
      </c>
      <c r="AB106" s="62" t="s">
        <v>67</v>
      </c>
      <c r="AC106" s="62" t="s">
        <v>67</v>
      </c>
      <c r="AD106" s="62" t="s">
        <v>67</v>
      </c>
      <c r="AE106" s="62"/>
      <c r="AF106" s="62"/>
      <c r="AG106" s="62" t="s">
        <v>67</v>
      </c>
      <c r="AH106" s="62" t="s">
        <v>67</v>
      </c>
      <c r="AI106" s="62" t="s">
        <v>67</v>
      </c>
      <c r="AJ106" s="62" t="s">
        <v>107</v>
      </c>
      <c r="AK106" s="62" t="s">
        <v>107</v>
      </c>
      <c r="AL106" s="62"/>
      <c r="AM106" s="62"/>
      <c r="AN106" s="62"/>
      <c r="AO106" s="54"/>
      <c r="AP106" s="55"/>
      <c r="AQ106" s="56"/>
      <c r="AR106" s="56"/>
      <c r="AS106" s="56"/>
      <c r="AT106" s="56"/>
      <c r="AU106" s="56"/>
      <c r="AV106" s="56"/>
      <c r="AW106" s="56"/>
    </row>
    <row r="107" spans="1:49" s="57" customFormat="1" ht="18" customHeight="1" x14ac:dyDescent="0.25">
      <c r="A107" s="152">
        <v>94</v>
      </c>
      <c r="B107" s="47"/>
      <c r="C107" s="48"/>
      <c r="D107" s="141" t="s">
        <v>247</v>
      </c>
      <c r="E107" s="153" t="s">
        <v>155</v>
      </c>
      <c r="F107" s="59" t="s">
        <v>25</v>
      </c>
      <c r="G107" s="60" t="s">
        <v>5</v>
      </c>
      <c r="H107" s="61">
        <v>30</v>
      </c>
      <c r="I107" s="62" t="s">
        <v>67</v>
      </c>
      <c r="J107" s="62"/>
      <c r="K107" s="62"/>
      <c r="L107" s="62" t="s">
        <v>67</v>
      </c>
      <c r="M107" s="62" t="s">
        <v>67</v>
      </c>
      <c r="N107" s="62" t="s">
        <v>67</v>
      </c>
      <c r="O107" s="62" t="s">
        <v>67</v>
      </c>
      <c r="P107" s="62" t="s">
        <v>67</v>
      </c>
      <c r="Q107" s="62"/>
      <c r="R107" s="62"/>
      <c r="S107" s="62" t="s">
        <v>67</v>
      </c>
      <c r="T107" s="62" t="s">
        <v>67</v>
      </c>
      <c r="U107" s="62" t="s">
        <v>67</v>
      </c>
      <c r="V107" s="62" t="s">
        <v>67</v>
      </c>
      <c r="W107" s="62" t="s">
        <v>67</v>
      </c>
      <c r="X107" s="62"/>
      <c r="Y107" s="62"/>
      <c r="Z107" s="62" t="s">
        <v>67</v>
      </c>
      <c r="AA107" s="62" t="s">
        <v>67</v>
      </c>
      <c r="AB107" s="62" t="s">
        <v>67</v>
      </c>
      <c r="AC107" s="62" t="s">
        <v>67</v>
      </c>
      <c r="AD107" s="62" t="s">
        <v>67</v>
      </c>
      <c r="AE107" s="62"/>
      <c r="AF107" s="62"/>
      <c r="AG107" s="62" t="s">
        <v>67</v>
      </c>
      <c r="AH107" s="62" t="s">
        <v>67</v>
      </c>
      <c r="AI107" s="62" t="s">
        <v>67</v>
      </c>
      <c r="AJ107" s="62" t="s">
        <v>107</v>
      </c>
      <c r="AK107" s="62" t="s">
        <v>107</v>
      </c>
      <c r="AL107" s="62"/>
      <c r="AM107" s="62"/>
      <c r="AN107" s="62"/>
      <c r="AO107" s="54"/>
      <c r="AP107" s="55"/>
      <c r="AQ107" s="56"/>
      <c r="AR107" s="56"/>
      <c r="AS107" s="56"/>
      <c r="AT107" s="56"/>
      <c r="AU107" s="56"/>
      <c r="AV107" s="56"/>
      <c r="AW107" s="56"/>
    </row>
    <row r="108" spans="1:49" s="57" customFormat="1" ht="18" customHeight="1" x14ac:dyDescent="0.25">
      <c r="A108" s="152">
        <v>95</v>
      </c>
      <c r="B108" s="47"/>
      <c r="C108" s="48"/>
      <c r="D108" s="150">
        <v>41602520</v>
      </c>
      <c r="E108" s="153" t="s">
        <v>282</v>
      </c>
      <c r="F108" s="59" t="s">
        <v>25</v>
      </c>
      <c r="G108" s="60" t="s">
        <v>5</v>
      </c>
      <c r="H108" s="61">
        <v>30</v>
      </c>
      <c r="I108" s="62" t="s">
        <v>67</v>
      </c>
      <c r="J108" s="62"/>
      <c r="K108" s="62"/>
      <c r="L108" s="62" t="s">
        <v>67</v>
      </c>
      <c r="M108" s="62" t="s">
        <v>67</v>
      </c>
      <c r="N108" s="62" t="s">
        <v>67</v>
      </c>
      <c r="O108" s="62" t="s">
        <v>67</v>
      </c>
      <c r="P108" s="62" t="s">
        <v>67</v>
      </c>
      <c r="Q108" s="62"/>
      <c r="R108" s="62"/>
      <c r="S108" s="62" t="s">
        <v>67</v>
      </c>
      <c r="T108" s="62" t="s">
        <v>67</v>
      </c>
      <c r="U108" s="62" t="s">
        <v>67</v>
      </c>
      <c r="V108" s="62" t="s">
        <v>67</v>
      </c>
      <c r="W108" s="62" t="s">
        <v>67</v>
      </c>
      <c r="X108" s="62"/>
      <c r="Y108" s="62"/>
      <c r="Z108" s="62" t="s">
        <v>67</v>
      </c>
      <c r="AA108" s="62" t="s">
        <v>67</v>
      </c>
      <c r="AB108" s="62" t="s">
        <v>67</v>
      </c>
      <c r="AC108" s="62" t="s">
        <v>67</v>
      </c>
      <c r="AD108" s="62" t="s">
        <v>67</v>
      </c>
      <c r="AE108" s="62"/>
      <c r="AF108" s="62"/>
      <c r="AG108" s="62" t="s">
        <v>67</v>
      </c>
      <c r="AH108" s="62" t="s">
        <v>67</v>
      </c>
      <c r="AI108" s="62" t="s">
        <v>67</v>
      </c>
      <c r="AJ108" s="62" t="s">
        <v>107</v>
      </c>
      <c r="AK108" s="62" t="s">
        <v>107</v>
      </c>
      <c r="AL108" s="62"/>
      <c r="AM108" s="62"/>
      <c r="AN108" s="62"/>
      <c r="AO108" s="54"/>
      <c r="AP108" s="55"/>
      <c r="AQ108" s="56"/>
      <c r="AR108" s="56"/>
      <c r="AS108" s="56"/>
      <c r="AT108" s="56"/>
      <c r="AU108" s="56"/>
      <c r="AV108" s="56"/>
      <c r="AW108" s="56"/>
    </row>
    <row r="109" spans="1:49" s="57" customFormat="1" ht="18" customHeight="1" x14ac:dyDescent="0.25">
      <c r="A109" s="152">
        <v>96</v>
      </c>
      <c r="B109" s="47"/>
      <c r="C109" s="48"/>
      <c r="D109" s="150">
        <v>40380664</v>
      </c>
      <c r="E109" s="153" t="s">
        <v>331</v>
      </c>
      <c r="F109" s="59" t="s">
        <v>25</v>
      </c>
      <c r="G109" s="60" t="s">
        <v>5</v>
      </c>
      <c r="H109" s="61">
        <v>30</v>
      </c>
      <c r="I109" s="62" t="s">
        <v>67</v>
      </c>
      <c r="J109" s="62"/>
      <c r="K109" s="62"/>
      <c r="L109" s="62" t="s">
        <v>67</v>
      </c>
      <c r="M109" s="62" t="s">
        <v>67</v>
      </c>
      <c r="N109" s="62" t="s">
        <v>67</v>
      </c>
      <c r="O109" s="62" t="s">
        <v>67</v>
      </c>
      <c r="P109" s="62" t="s">
        <v>67</v>
      </c>
      <c r="Q109" s="62"/>
      <c r="R109" s="62"/>
      <c r="S109" s="62" t="s">
        <v>67</v>
      </c>
      <c r="T109" s="62" t="s">
        <v>67</v>
      </c>
      <c r="U109" s="62" t="s">
        <v>67</v>
      </c>
      <c r="V109" s="62" t="s">
        <v>67</v>
      </c>
      <c r="W109" s="62" t="s">
        <v>67</v>
      </c>
      <c r="X109" s="62"/>
      <c r="Y109" s="62"/>
      <c r="Z109" s="62" t="s">
        <v>67</v>
      </c>
      <c r="AA109" s="62" t="s">
        <v>67</v>
      </c>
      <c r="AB109" s="62" t="s">
        <v>67</v>
      </c>
      <c r="AC109" s="62" t="s">
        <v>67</v>
      </c>
      <c r="AD109" s="62" t="s">
        <v>67</v>
      </c>
      <c r="AE109" s="62"/>
      <c r="AF109" s="62"/>
      <c r="AG109" s="62" t="s">
        <v>67</v>
      </c>
      <c r="AH109" s="62" t="s">
        <v>67</v>
      </c>
      <c r="AI109" s="62" t="s">
        <v>67</v>
      </c>
      <c r="AJ109" s="62" t="s">
        <v>107</v>
      </c>
      <c r="AK109" s="62" t="s">
        <v>107</v>
      </c>
      <c r="AL109" s="62"/>
      <c r="AM109" s="62"/>
      <c r="AN109" s="62"/>
      <c r="AO109" s="54"/>
      <c r="AP109" s="55"/>
      <c r="AQ109" s="56"/>
      <c r="AR109" s="56"/>
      <c r="AS109" s="56"/>
      <c r="AT109" s="56"/>
      <c r="AU109" s="56"/>
      <c r="AV109" s="56"/>
      <c r="AW109" s="56"/>
    </row>
    <row r="110" spans="1:49" s="57" customFormat="1" ht="18" customHeight="1" x14ac:dyDescent="0.25">
      <c r="A110" s="152">
        <v>97</v>
      </c>
      <c r="B110" s="47"/>
      <c r="C110" s="48"/>
      <c r="D110" s="149" t="s">
        <v>283</v>
      </c>
      <c r="E110" s="153" t="s">
        <v>284</v>
      </c>
      <c r="F110" s="59" t="s">
        <v>25</v>
      </c>
      <c r="G110" s="60" t="s">
        <v>5</v>
      </c>
      <c r="H110" s="61">
        <v>30</v>
      </c>
      <c r="I110" s="62" t="s">
        <v>67</v>
      </c>
      <c r="J110" s="62"/>
      <c r="K110" s="62"/>
      <c r="L110" s="62" t="s">
        <v>67</v>
      </c>
      <c r="M110" s="62" t="s">
        <v>67</v>
      </c>
      <c r="N110" s="62" t="s">
        <v>67</v>
      </c>
      <c r="O110" s="62" t="s">
        <v>67</v>
      </c>
      <c r="P110" s="62" t="s">
        <v>67</v>
      </c>
      <c r="Q110" s="62"/>
      <c r="R110" s="62"/>
      <c r="S110" s="62" t="s">
        <v>67</v>
      </c>
      <c r="T110" s="62" t="s">
        <v>67</v>
      </c>
      <c r="U110" s="62" t="s">
        <v>67</v>
      </c>
      <c r="V110" s="62" t="s">
        <v>67</v>
      </c>
      <c r="W110" s="62" t="s">
        <v>67</v>
      </c>
      <c r="X110" s="62"/>
      <c r="Y110" s="62"/>
      <c r="Z110" s="62" t="s">
        <v>67</v>
      </c>
      <c r="AA110" s="62" t="s">
        <v>67</v>
      </c>
      <c r="AB110" s="62" t="s">
        <v>67</v>
      </c>
      <c r="AC110" s="62" t="s">
        <v>67</v>
      </c>
      <c r="AD110" s="62" t="s">
        <v>67</v>
      </c>
      <c r="AE110" s="62"/>
      <c r="AF110" s="62"/>
      <c r="AG110" s="62" t="s">
        <v>67</v>
      </c>
      <c r="AH110" s="62" t="s">
        <v>67</v>
      </c>
      <c r="AI110" s="62" t="s">
        <v>67</v>
      </c>
      <c r="AJ110" s="62" t="s">
        <v>107</v>
      </c>
      <c r="AK110" s="62" t="s">
        <v>107</v>
      </c>
      <c r="AL110" s="62"/>
      <c r="AM110" s="62"/>
      <c r="AN110" s="62"/>
      <c r="AO110" s="54"/>
      <c r="AP110" s="55"/>
      <c r="AQ110" s="56"/>
      <c r="AR110" s="56"/>
      <c r="AS110" s="56"/>
      <c r="AT110" s="56"/>
      <c r="AU110" s="56"/>
      <c r="AV110" s="56"/>
      <c r="AW110" s="56"/>
    </row>
    <row r="111" spans="1:49" s="57" customFormat="1" ht="18" customHeight="1" x14ac:dyDescent="0.25">
      <c r="A111" s="152">
        <v>98</v>
      </c>
      <c r="B111" s="47"/>
      <c r="C111" s="48"/>
      <c r="D111" s="151" t="s">
        <v>368</v>
      </c>
      <c r="E111" s="153" t="s">
        <v>303</v>
      </c>
      <c r="F111" s="59" t="s">
        <v>25</v>
      </c>
      <c r="G111" s="60" t="s">
        <v>5</v>
      </c>
      <c r="H111" s="61">
        <v>30</v>
      </c>
      <c r="I111" s="62" t="s">
        <v>67</v>
      </c>
      <c r="J111" s="62"/>
      <c r="K111" s="62"/>
      <c r="L111" s="62" t="s">
        <v>67</v>
      </c>
      <c r="M111" s="62" t="s">
        <v>67</v>
      </c>
      <c r="N111" s="62" t="s">
        <v>67</v>
      </c>
      <c r="O111" s="62" t="s">
        <v>67</v>
      </c>
      <c r="P111" s="62" t="s">
        <v>67</v>
      </c>
      <c r="Q111" s="62"/>
      <c r="R111" s="62"/>
      <c r="S111" s="62" t="s">
        <v>67</v>
      </c>
      <c r="T111" s="62" t="s">
        <v>67</v>
      </c>
      <c r="U111" s="62" t="s">
        <v>67</v>
      </c>
      <c r="V111" s="62" t="s">
        <v>67</v>
      </c>
      <c r="W111" s="62" t="s">
        <v>67</v>
      </c>
      <c r="X111" s="62"/>
      <c r="Y111" s="62"/>
      <c r="Z111" s="62" t="s">
        <v>67</v>
      </c>
      <c r="AA111" s="62" t="s">
        <v>67</v>
      </c>
      <c r="AB111" s="62" t="s">
        <v>67</v>
      </c>
      <c r="AC111" s="62" t="s">
        <v>67</v>
      </c>
      <c r="AD111" s="62" t="s">
        <v>67</v>
      </c>
      <c r="AE111" s="62"/>
      <c r="AF111" s="62"/>
      <c r="AG111" s="62" t="s">
        <v>67</v>
      </c>
      <c r="AH111" s="62" t="s">
        <v>67</v>
      </c>
      <c r="AI111" s="62" t="s">
        <v>67</v>
      </c>
      <c r="AJ111" s="62" t="s">
        <v>107</v>
      </c>
      <c r="AK111" s="62" t="s">
        <v>107</v>
      </c>
      <c r="AL111" s="62"/>
      <c r="AM111" s="62"/>
      <c r="AN111" s="62"/>
      <c r="AO111" s="54"/>
      <c r="AP111" s="55"/>
      <c r="AQ111" s="56"/>
      <c r="AR111" s="56"/>
      <c r="AS111" s="56"/>
      <c r="AT111" s="56"/>
      <c r="AU111" s="56"/>
      <c r="AV111" s="56"/>
      <c r="AW111" s="56"/>
    </row>
    <row r="112" spans="1:49" s="57" customFormat="1" ht="18" customHeight="1" x14ac:dyDescent="0.25">
      <c r="A112" s="152">
        <v>99</v>
      </c>
      <c r="B112" s="47"/>
      <c r="C112" s="48"/>
      <c r="D112" s="141" t="s">
        <v>250</v>
      </c>
      <c r="E112" s="153" t="s">
        <v>156</v>
      </c>
      <c r="F112" s="59" t="s">
        <v>25</v>
      </c>
      <c r="G112" s="60" t="s">
        <v>5</v>
      </c>
      <c r="H112" s="61">
        <v>30</v>
      </c>
      <c r="I112" s="62" t="s">
        <v>67</v>
      </c>
      <c r="J112" s="62"/>
      <c r="K112" s="62"/>
      <c r="L112" s="62" t="s">
        <v>67</v>
      </c>
      <c r="M112" s="62" t="s">
        <v>67</v>
      </c>
      <c r="N112" s="62" t="s">
        <v>67</v>
      </c>
      <c r="O112" s="62" t="s">
        <v>67</v>
      </c>
      <c r="P112" s="62" t="s">
        <v>67</v>
      </c>
      <c r="Q112" s="62"/>
      <c r="R112" s="62"/>
      <c r="S112" s="62" t="s">
        <v>67</v>
      </c>
      <c r="T112" s="62" t="s">
        <v>67</v>
      </c>
      <c r="U112" s="62" t="s">
        <v>67</v>
      </c>
      <c r="V112" s="62" t="s">
        <v>67</v>
      </c>
      <c r="W112" s="62" t="s">
        <v>67</v>
      </c>
      <c r="X112" s="62"/>
      <c r="Y112" s="62"/>
      <c r="Z112" s="62" t="s">
        <v>67</v>
      </c>
      <c r="AA112" s="62" t="s">
        <v>67</v>
      </c>
      <c r="AB112" s="62" t="s">
        <v>67</v>
      </c>
      <c r="AC112" s="62" t="s">
        <v>67</v>
      </c>
      <c r="AD112" s="62" t="s">
        <v>67</v>
      </c>
      <c r="AE112" s="62"/>
      <c r="AF112" s="62"/>
      <c r="AG112" s="62" t="s">
        <v>67</v>
      </c>
      <c r="AH112" s="62" t="s">
        <v>67</v>
      </c>
      <c r="AI112" s="62" t="s">
        <v>67</v>
      </c>
      <c r="AJ112" s="62" t="s">
        <v>107</v>
      </c>
      <c r="AK112" s="62" t="s">
        <v>107</v>
      </c>
      <c r="AL112" s="62"/>
      <c r="AM112" s="62"/>
      <c r="AN112" s="62"/>
      <c r="AO112" s="54"/>
      <c r="AP112" s="55"/>
      <c r="AQ112" s="56"/>
      <c r="AR112" s="56"/>
      <c r="AS112" s="56"/>
      <c r="AT112" s="56"/>
      <c r="AU112" s="56"/>
      <c r="AV112" s="56"/>
      <c r="AW112" s="56"/>
    </row>
    <row r="113" spans="1:49" s="57" customFormat="1" ht="18" customHeight="1" x14ac:dyDescent="0.25">
      <c r="A113" s="152">
        <v>100</v>
      </c>
      <c r="B113" s="47"/>
      <c r="C113" s="48"/>
      <c r="D113" s="141" t="s">
        <v>248</v>
      </c>
      <c r="E113" s="153" t="s">
        <v>157</v>
      </c>
      <c r="F113" s="59" t="s">
        <v>25</v>
      </c>
      <c r="G113" s="60" t="s">
        <v>5</v>
      </c>
      <c r="H113" s="61">
        <v>30</v>
      </c>
      <c r="I113" s="62" t="s">
        <v>67</v>
      </c>
      <c r="J113" s="62"/>
      <c r="K113" s="62"/>
      <c r="L113" s="62" t="s">
        <v>67</v>
      </c>
      <c r="M113" s="62" t="s">
        <v>67</v>
      </c>
      <c r="N113" s="62" t="s">
        <v>67</v>
      </c>
      <c r="O113" s="62" t="s">
        <v>67</v>
      </c>
      <c r="P113" s="62" t="s">
        <v>67</v>
      </c>
      <c r="Q113" s="62"/>
      <c r="R113" s="62"/>
      <c r="S113" s="62" t="s">
        <v>67</v>
      </c>
      <c r="T113" s="62" t="s">
        <v>67</v>
      </c>
      <c r="U113" s="62" t="s">
        <v>67</v>
      </c>
      <c r="V113" s="62" t="s">
        <v>67</v>
      </c>
      <c r="W113" s="62" t="s">
        <v>67</v>
      </c>
      <c r="X113" s="62"/>
      <c r="Y113" s="62"/>
      <c r="Z113" s="62" t="s">
        <v>67</v>
      </c>
      <c r="AA113" s="62" t="s">
        <v>67</v>
      </c>
      <c r="AB113" s="62" t="s">
        <v>67</v>
      </c>
      <c r="AC113" s="62" t="s">
        <v>67</v>
      </c>
      <c r="AD113" s="62" t="s">
        <v>67</v>
      </c>
      <c r="AE113" s="62"/>
      <c r="AF113" s="62"/>
      <c r="AG113" s="62" t="s">
        <v>67</v>
      </c>
      <c r="AH113" s="62" t="s">
        <v>67</v>
      </c>
      <c r="AI113" s="62" t="s">
        <v>67</v>
      </c>
      <c r="AJ113" s="62" t="s">
        <v>107</v>
      </c>
      <c r="AK113" s="62" t="s">
        <v>107</v>
      </c>
      <c r="AL113" s="62"/>
      <c r="AM113" s="62"/>
      <c r="AN113" s="62"/>
      <c r="AO113" s="54"/>
      <c r="AP113" s="55"/>
      <c r="AQ113" s="56"/>
      <c r="AR113" s="56"/>
      <c r="AS113" s="56"/>
      <c r="AT113" s="56"/>
      <c r="AU113" s="56"/>
      <c r="AV113" s="56"/>
      <c r="AW113" s="56"/>
    </row>
    <row r="114" spans="1:49" s="57" customFormat="1" ht="18" customHeight="1" x14ac:dyDescent="0.25">
      <c r="A114" s="152">
        <v>101</v>
      </c>
      <c r="B114" s="47"/>
      <c r="C114" s="48"/>
      <c r="D114" s="147" t="s">
        <v>291</v>
      </c>
      <c r="E114" s="153" t="s">
        <v>292</v>
      </c>
      <c r="F114" s="59" t="s">
        <v>25</v>
      </c>
      <c r="G114" s="60" t="s">
        <v>5</v>
      </c>
      <c r="H114" s="61">
        <v>30</v>
      </c>
      <c r="I114" s="62" t="s">
        <v>67</v>
      </c>
      <c r="J114" s="62"/>
      <c r="K114" s="62"/>
      <c r="L114" s="62" t="s">
        <v>67</v>
      </c>
      <c r="M114" s="62" t="s">
        <v>67</v>
      </c>
      <c r="N114" s="62" t="s">
        <v>67</v>
      </c>
      <c r="O114" s="62" t="s">
        <v>67</v>
      </c>
      <c r="P114" s="62" t="s">
        <v>67</v>
      </c>
      <c r="Q114" s="62"/>
      <c r="R114" s="62"/>
      <c r="S114" s="62" t="s">
        <v>67</v>
      </c>
      <c r="T114" s="62" t="s">
        <v>67</v>
      </c>
      <c r="U114" s="62" t="s">
        <v>67</v>
      </c>
      <c r="V114" s="62" t="s">
        <v>67</v>
      </c>
      <c r="W114" s="62" t="s">
        <v>67</v>
      </c>
      <c r="X114" s="62"/>
      <c r="Y114" s="62"/>
      <c r="Z114" s="62" t="s">
        <v>67</v>
      </c>
      <c r="AA114" s="62" t="s">
        <v>67</v>
      </c>
      <c r="AB114" s="62" t="s">
        <v>67</v>
      </c>
      <c r="AC114" s="62" t="s">
        <v>67</v>
      </c>
      <c r="AD114" s="62" t="s">
        <v>67</v>
      </c>
      <c r="AE114" s="62"/>
      <c r="AF114" s="62"/>
      <c r="AG114" s="62" t="s">
        <v>67</v>
      </c>
      <c r="AH114" s="62" t="s">
        <v>67</v>
      </c>
      <c r="AI114" s="62" t="s">
        <v>67</v>
      </c>
      <c r="AJ114" s="62" t="s">
        <v>107</v>
      </c>
      <c r="AK114" s="62" t="s">
        <v>107</v>
      </c>
      <c r="AL114" s="62"/>
      <c r="AM114" s="62"/>
      <c r="AN114" s="62"/>
      <c r="AO114" s="54"/>
      <c r="AP114" s="55"/>
      <c r="AQ114" s="56"/>
      <c r="AR114" s="56"/>
      <c r="AS114" s="56"/>
      <c r="AT114" s="56"/>
      <c r="AU114" s="56"/>
      <c r="AV114" s="56"/>
      <c r="AW114" s="56"/>
    </row>
    <row r="115" spans="1:49" s="57" customFormat="1" ht="18" customHeight="1" x14ac:dyDescent="0.25">
      <c r="A115" s="152">
        <v>102</v>
      </c>
      <c r="B115" s="47"/>
      <c r="C115" s="48"/>
      <c r="D115" s="147" t="s">
        <v>336</v>
      </c>
      <c r="E115" s="153" t="s">
        <v>337</v>
      </c>
      <c r="F115" s="59" t="s">
        <v>25</v>
      </c>
      <c r="G115" s="60" t="s">
        <v>5</v>
      </c>
      <c r="H115" s="61">
        <v>30</v>
      </c>
      <c r="I115" s="62" t="s">
        <v>67</v>
      </c>
      <c r="J115" s="62"/>
      <c r="K115" s="62"/>
      <c r="L115" s="62" t="s">
        <v>67</v>
      </c>
      <c r="M115" s="62" t="s">
        <v>67</v>
      </c>
      <c r="N115" s="62" t="s">
        <v>67</v>
      </c>
      <c r="O115" s="62" t="s">
        <v>67</v>
      </c>
      <c r="P115" s="62" t="s">
        <v>67</v>
      </c>
      <c r="Q115" s="62"/>
      <c r="R115" s="62"/>
      <c r="S115" s="62" t="s">
        <v>67</v>
      </c>
      <c r="T115" s="62" t="s">
        <v>67</v>
      </c>
      <c r="U115" s="62" t="s">
        <v>67</v>
      </c>
      <c r="V115" s="62" t="s">
        <v>67</v>
      </c>
      <c r="W115" s="62" t="s">
        <v>67</v>
      </c>
      <c r="X115" s="62"/>
      <c r="Y115" s="62"/>
      <c r="Z115" s="62" t="s">
        <v>67</v>
      </c>
      <c r="AA115" s="62" t="s">
        <v>67</v>
      </c>
      <c r="AB115" s="62" t="s">
        <v>67</v>
      </c>
      <c r="AC115" s="62" t="s">
        <v>67</v>
      </c>
      <c r="AD115" s="62" t="s">
        <v>67</v>
      </c>
      <c r="AE115" s="62"/>
      <c r="AF115" s="62"/>
      <c r="AG115" s="62" t="s">
        <v>67</v>
      </c>
      <c r="AH115" s="62" t="s">
        <v>67</v>
      </c>
      <c r="AI115" s="62" t="s">
        <v>67</v>
      </c>
      <c r="AJ115" s="62" t="s">
        <v>107</v>
      </c>
      <c r="AK115" s="62" t="s">
        <v>107</v>
      </c>
      <c r="AL115" s="62"/>
      <c r="AM115" s="62"/>
      <c r="AN115" s="62"/>
      <c r="AO115" s="54"/>
      <c r="AP115" s="55"/>
      <c r="AQ115" s="56"/>
      <c r="AR115" s="56"/>
      <c r="AS115" s="56"/>
      <c r="AT115" s="56"/>
      <c r="AU115" s="56"/>
      <c r="AV115" s="56"/>
      <c r="AW115" s="56"/>
    </row>
    <row r="116" spans="1:49" s="57" customFormat="1" ht="18" customHeight="1" x14ac:dyDescent="0.25">
      <c r="A116" s="152">
        <v>103</v>
      </c>
      <c r="B116" s="47"/>
      <c r="C116" s="48"/>
      <c r="D116" s="147" t="s">
        <v>338</v>
      </c>
      <c r="E116" s="153" t="s">
        <v>339</v>
      </c>
      <c r="F116" s="59" t="s">
        <v>25</v>
      </c>
      <c r="G116" s="60" t="s">
        <v>5</v>
      </c>
      <c r="H116" s="61">
        <v>30</v>
      </c>
      <c r="I116" s="62" t="s">
        <v>67</v>
      </c>
      <c r="J116" s="62"/>
      <c r="K116" s="62"/>
      <c r="L116" s="62" t="s">
        <v>67</v>
      </c>
      <c r="M116" s="62" t="s">
        <v>67</v>
      </c>
      <c r="N116" s="62" t="s">
        <v>67</v>
      </c>
      <c r="O116" s="62" t="s">
        <v>67</v>
      </c>
      <c r="P116" s="62" t="s">
        <v>67</v>
      </c>
      <c r="Q116" s="62"/>
      <c r="R116" s="62"/>
      <c r="S116" s="62" t="s">
        <v>67</v>
      </c>
      <c r="T116" s="62" t="s">
        <v>67</v>
      </c>
      <c r="U116" s="62" t="s">
        <v>67</v>
      </c>
      <c r="V116" s="62" t="s">
        <v>67</v>
      </c>
      <c r="W116" s="62" t="s">
        <v>67</v>
      </c>
      <c r="X116" s="62"/>
      <c r="Y116" s="62"/>
      <c r="Z116" s="62" t="s">
        <v>67</v>
      </c>
      <c r="AA116" s="62" t="s">
        <v>67</v>
      </c>
      <c r="AB116" s="62" t="s">
        <v>67</v>
      </c>
      <c r="AC116" s="62" t="s">
        <v>67</v>
      </c>
      <c r="AD116" s="62" t="s">
        <v>67</v>
      </c>
      <c r="AE116" s="62"/>
      <c r="AF116" s="62"/>
      <c r="AG116" s="62" t="s">
        <v>67</v>
      </c>
      <c r="AH116" s="62" t="s">
        <v>67</v>
      </c>
      <c r="AI116" s="62" t="s">
        <v>67</v>
      </c>
      <c r="AJ116" s="62" t="s">
        <v>107</v>
      </c>
      <c r="AK116" s="62" t="s">
        <v>107</v>
      </c>
      <c r="AL116" s="62"/>
      <c r="AM116" s="62"/>
      <c r="AN116" s="62"/>
      <c r="AO116" s="54"/>
      <c r="AP116" s="55"/>
      <c r="AQ116" s="56"/>
      <c r="AR116" s="56"/>
      <c r="AS116" s="56"/>
      <c r="AT116" s="56"/>
      <c r="AU116" s="56"/>
      <c r="AV116" s="56"/>
      <c r="AW116" s="56"/>
    </row>
    <row r="117" spans="1:49" s="57" customFormat="1" ht="18" customHeight="1" x14ac:dyDescent="0.25">
      <c r="A117" s="152">
        <v>104</v>
      </c>
      <c r="B117" s="47"/>
      <c r="C117" s="48"/>
      <c r="D117" s="146" t="s">
        <v>275</v>
      </c>
      <c r="E117" s="153" t="s">
        <v>158</v>
      </c>
      <c r="F117" s="59" t="s">
        <v>25</v>
      </c>
      <c r="G117" s="60" t="s">
        <v>13</v>
      </c>
      <c r="H117" s="61">
        <v>30</v>
      </c>
      <c r="I117" s="62" t="s">
        <v>67</v>
      </c>
      <c r="J117" s="62"/>
      <c r="K117" s="62"/>
      <c r="L117" s="62" t="s">
        <v>67</v>
      </c>
      <c r="M117" s="62" t="s">
        <v>67</v>
      </c>
      <c r="N117" s="62" t="s">
        <v>67</v>
      </c>
      <c r="O117" s="62" t="s">
        <v>67</v>
      </c>
      <c r="P117" s="62" t="s">
        <v>67</v>
      </c>
      <c r="Q117" s="62"/>
      <c r="R117" s="62"/>
      <c r="S117" s="62" t="s">
        <v>67</v>
      </c>
      <c r="T117" s="62" t="s">
        <v>67</v>
      </c>
      <c r="U117" s="62" t="s">
        <v>67</v>
      </c>
      <c r="V117" s="62" t="s">
        <v>67</v>
      </c>
      <c r="W117" s="62" t="s">
        <v>67</v>
      </c>
      <c r="X117" s="62"/>
      <c r="Y117" s="62"/>
      <c r="Z117" s="62" t="s">
        <v>67</v>
      </c>
      <c r="AA117" s="62" t="s">
        <v>67</v>
      </c>
      <c r="AB117" s="62" t="s">
        <v>67</v>
      </c>
      <c r="AC117" s="62" t="s">
        <v>67</v>
      </c>
      <c r="AD117" s="62" t="s">
        <v>67</v>
      </c>
      <c r="AE117" s="62"/>
      <c r="AF117" s="62"/>
      <c r="AG117" s="62" t="s">
        <v>67</v>
      </c>
      <c r="AH117" s="62" t="s">
        <v>67</v>
      </c>
      <c r="AI117" s="62" t="s">
        <v>67</v>
      </c>
      <c r="AJ117" s="62" t="s">
        <v>107</v>
      </c>
      <c r="AK117" s="62" t="s">
        <v>107</v>
      </c>
      <c r="AL117" s="62"/>
      <c r="AM117" s="62"/>
      <c r="AN117" s="62"/>
      <c r="AO117" s="54"/>
      <c r="AP117" s="55"/>
      <c r="AQ117" s="56"/>
      <c r="AR117" s="56"/>
      <c r="AS117" s="56"/>
      <c r="AT117" s="56"/>
      <c r="AU117" s="56"/>
      <c r="AV117" s="56"/>
      <c r="AW117" s="56"/>
    </row>
    <row r="118" spans="1:49" s="57" customFormat="1" ht="18" customHeight="1" x14ac:dyDescent="0.25">
      <c r="A118" s="152">
        <v>105</v>
      </c>
      <c r="B118" s="47"/>
      <c r="C118" s="48"/>
      <c r="D118" s="147" t="s">
        <v>360</v>
      </c>
      <c r="E118" s="153" t="s">
        <v>361</v>
      </c>
      <c r="F118" s="59" t="s">
        <v>25</v>
      </c>
      <c r="G118" s="60" t="s">
        <v>13</v>
      </c>
      <c r="H118" s="61">
        <v>30</v>
      </c>
      <c r="I118" s="62" t="s">
        <v>67</v>
      </c>
      <c r="J118" s="62"/>
      <c r="K118" s="62"/>
      <c r="L118" s="62" t="s">
        <v>67</v>
      </c>
      <c r="M118" s="62" t="s">
        <v>67</v>
      </c>
      <c r="N118" s="62" t="s">
        <v>67</v>
      </c>
      <c r="O118" s="62" t="s">
        <v>67</v>
      </c>
      <c r="P118" s="62" t="s">
        <v>67</v>
      </c>
      <c r="Q118" s="62"/>
      <c r="R118" s="62"/>
      <c r="S118" s="62" t="s">
        <v>67</v>
      </c>
      <c r="T118" s="62" t="s">
        <v>67</v>
      </c>
      <c r="U118" s="62" t="s">
        <v>67</v>
      </c>
      <c r="V118" s="62" t="s">
        <v>67</v>
      </c>
      <c r="W118" s="62" t="s">
        <v>67</v>
      </c>
      <c r="X118" s="62"/>
      <c r="Y118" s="62"/>
      <c r="Z118" s="62" t="s">
        <v>67</v>
      </c>
      <c r="AA118" s="62" t="s">
        <v>67</v>
      </c>
      <c r="AB118" s="62" t="s">
        <v>67</v>
      </c>
      <c r="AC118" s="62" t="s">
        <v>67</v>
      </c>
      <c r="AD118" s="62" t="s">
        <v>67</v>
      </c>
      <c r="AE118" s="62"/>
      <c r="AF118" s="62"/>
      <c r="AG118" s="62" t="s">
        <v>67</v>
      </c>
      <c r="AH118" s="62" t="s">
        <v>67</v>
      </c>
      <c r="AI118" s="62" t="s">
        <v>67</v>
      </c>
      <c r="AJ118" s="62" t="s">
        <v>107</v>
      </c>
      <c r="AK118" s="62" t="s">
        <v>107</v>
      </c>
      <c r="AL118" s="62"/>
      <c r="AM118" s="62"/>
      <c r="AN118" s="62"/>
      <c r="AO118" s="54"/>
      <c r="AP118" s="55"/>
      <c r="AQ118" s="56"/>
      <c r="AR118" s="56"/>
      <c r="AS118" s="56"/>
      <c r="AT118" s="56"/>
      <c r="AU118" s="56"/>
      <c r="AV118" s="56"/>
      <c r="AW118" s="56"/>
    </row>
    <row r="119" spans="1:49" s="57" customFormat="1" ht="18" customHeight="1" x14ac:dyDescent="0.25">
      <c r="A119" s="152">
        <v>106</v>
      </c>
      <c r="B119" s="47"/>
      <c r="C119" s="48"/>
      <c r="D119" s="141" t="s">
        <v>251</v>
      </c>
      <c r="E119" s="153" t="s">
        <v>72</v>
      </c>
      <c r="F119" s="59" t="s">
        <v>25</v>
      </c>
      <c r="G119" s="60" t="s">
        <v>5</v>
      </c>
      <c r="H119" s="61">
        <v>30</v>
      </c>
      <c r="I119" s="62" t="s">
        <v>67</v>
      </c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 t="s">
        <v>107</v>
      </c>
      <c r="AK119" s="62" t="s">
        <v>107</v>
      </c>
      <c r="AL119" s="62"/>
      <c r="AM119" s="62"/>
      <c r="AN119" s="62"/>
      <c r="AO119" s="54"/>
      <c r="AP119" s="55"/>
      <c r="AQ119" s="56"/>
      <c r="AR119" s="56"/>
      <c r="AS119" s="56"/>
      <c r="AT119" s="56"/>
      <c r="AU119" s="56"/>
      <c r="AV119" s="56"/>
      <c r="AW119" s="56"/>
    </row>
    <row r="120" spans="1:49" s="57" customFormat="1" ht="18" customHeight="1" x14ac:dyDescent="0.25">
      <c r="A120" s="152">
        <v>107</v>
      </c>
      <c r="B120" s="47"/>
      <c r="C120" s="48"/>
      <c r="D120" s="146" t="s">
        <v>315</v>
      </c>
      <c r="E120" s="153" t="s">
        <v>316</v>
      </c>
      <c r="F120" s="59" t="s">
        <v>25</v>
      </c>
      <c r="G120" s="60" t="s">
        <v>13</v>
      </c>
      <c r="H120" s="61">
        <v>30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 t="s">
        <v>67</v>
      </c>
      <c r="X120" s="62"/>
      <c r="Y120" s="62"/>
      <c r="Z120" s="62" t="s">
        <v>67</v>
      </c>
      <c r="AA120" s="62" t="s">
        <v>67</v>
      </c>
      <c r="AB120" s="62" t="s">
        <v>67</v>
      </c>
      <c r="AC120" s="62" t="s">
        <v>67</v>
      </c>
      <c r="AD120" s="62" t="s">
        <v>67</v>
      </c>
      <c r="AE120" s="62"/>
      <c r="AF120" s="62"/>
      <c r="AG120" s="62" t="s">
        <v>67</v>
      </c>
      <c r="AH120" s="62" t="s">
        <v>67</v>
      </c>
      <c r="AI120" s="62" t="s">
        <v>67</v>
      </c>
      <c r="AJ120" s="62" t="s">
        <v>107</v>
      </c>
      <c r="AK120" s="62" t="s">
        <v>107</v>
      </c>
      <c r="AL120" s="62"/>
      <c r="AM120" s="62"/>
      <c r="AN120" s="62"/>
      <c r="AO120" s="54"/>
      <c r="AP120" s="55"/>
      <c r="AQ120" s="56"/>
      <c r="AR120" s="56"/>
      <c r="AS120" s="56"/>
      <c r="AT120" s="56"/>
      <c r="AU120" s="56"/>
      <c r="AV120" s="56"/>
      <c r="AW120" s="56"/>
    </row>
    <row r="121" spans="1:49" s="57" customFormat="1" ht="18" customHeight="1" x14ac:dyDescent="0.25">
      <c r="A121" s="152">
        <v>108</v>
      </c>
      <c r="B121" s="47"/>
      <c r="C121" s="48"/>
      <c r="D121" s="147" t="s">
        <v>340</v>
      </c>
      <c r="E121" s="153" t="s">
        <v>341</v>
      </c>
      <c r="F121" s="59" t="s">
        <v>25</v>
      </c>
      <c r="G121" s="60" t="s">
        <v>5</v>
      </c>
      <c r="H121" s="61">
        <v>30</v>
      </c>
      <c r="I121" s="62" t="s">
        <v>67</v>
      </c>
      <c r="J121" s="62"/>
      <c r="K121" s="62"/>
      <c r="L121" s="62" t="s">
        <v>67</v>
      </c>
      <c r="M121" s="62" t="s">
        <v>67</v>
      </c>
      <c r="N121" s="62" t="s">
        <v>67</v>
      </c>
      <c r="O121" s="62" t="s">
        <v>67</v>
      </c>
      <c r="P121" s="62" t="s">
        <v>67</v>
      </c>
      <c r="Q121" s="62"/>
      <c r="R121" s="62"/>
      <c r="S121" s="62" t="s">
        <v>67</v>
      </c>
      <c r="T121" s="62" t="s">
        <v>67</v>
      </c>
      <c r="U121" s="62" t="s">
        <v>67</v>
      </c>
      <c r="V121" s="62" t="s">
        <v>67</v>
      </c>
      <c r="W121" s="62" t="s">
        <v>67</v>
      </c>
      <c r="X121" s="62"/>
      <c r="Y121" s="62"/>
      <c r="Z121" s="62" t="s">
        <v>67</v>
      </c>
      <c r="AA121" s="62" t="s">
        <v>67</v>
      </c>
      <c r="AB121" s="62" t="s">
        <v>67</v>
      </c>
      <c r="AC121" s="62" t="s">
        <v>67</v>
      </c>
      <c r="AD121" s="62" t="s">
        <v>67</v>
      </c>
      <c r="AE121" s="62"/>
      <c r="AF121" s="62"/>
      <c r="AG121" s="62" t="s">
        <v>67</v>
      </c>
      <c r="AH121" s="62" t="s">
        <v>67</v>
      </c>
      <c r="AI121" s="62" t="s">
        <v>67</v>
      </c>
      <c r="AJ121" s="62" t="s">
        <v>107</v>
      </c>
      <c r="AK121" s="62" t="s">
        <v>107</v>
      </c>
      <c r="AL121" s="62"/>
      <c r="AM121" s="62"/>
      <c r="AN121" s="62"/>
      <c r="AO121" s="54"/>
      <c r="AP121" s="55"/>
      <c r="AQ121" s="56"/>
      <c r="AR121" s="56"/>
      <c r="AS121" s="56"/>
      <c r="AT121" s="56"/>
      <c r="AU121" s="56"/>
      <c r="AV121" s="56"/>
      <c r="AW121" s="56"/>
    </row>
    <row r="122" spans="1:49" s="57" customFormat="1" ht="18" customHeight="1" x14ac:dyDescent="0.25">
      <c r="A122" s="152">
        <v>109</v>
      </c>
      <c r="B122" s="47"/>
      <c r="C122" s="48"/>
      <c r="D122" s="147" t="s">
        <v>311</v>
      </c>
      <c r="E122" s="160" t="s">
        <v>312</v>
      </c>
      <c r="F122" s="59" t="s">
        <v>25</v>
      </c>
      <c r="G122" s="60" t="s">
        <v>13</v>
      </c>
      <c r="H122" s="61">
        <v>30</v>
      </c>
      <c r="I122" s="62" t="s">
        <v>67</v>
      </c>
      <c r="J122" s="62"/>
      <c r="K122" s="62"/>
      <c r="L122" s="62" t="s">
        <v>67</v>
      </c>
      <c r="M122" s="62" t="s">
        <v>67</v>
      </c>
      <c r="N122" s="62" t="s">
        <v>67</v>
      </c>
      <c r="O122" s="62" t="s">
        <v>67</v>
      </c>
      <c r="P122" s="62" t="s">
        <v>67</v>
      </c>
      <c r="Q122" s="62"/>
      <c r="R122" s="62"/>
      <c r="S122" s="62" t="s">
        <v>67</v>
      </c>
      <c r="T122" s="62" t="s">
        <v>67</v>
      </c>
      <c r="U122" s="62" t="s">
        <v>67</v>
      </c>
      <c r="V122" s="62" t="s">
        <v>67</v>
      </c>
      <c r="W122" s="62" t="s">
        <v>67</v>
      </c>
      <c r="X122" s="62"/>
      <c r="Y122" s="62"/>
      <c r="Z122" s="62" t="s">
        <v>67</v>
      </c>
      <c r="AA122" s="62" t="s">
        <v>67</v>
      </c>
      <c r="AB122" s="62" t="s">
        <v>67</v>
      </c>
      <c r="AC122" s="62" t="s">
        <v>67</v>
      </c>
      <c r="AD122" s="62" t="s">
        <v>67</v>
      </c>
      <c r="AE122" s="62"/>
      <c r="AF122" s="62"/>
      <c r="AG122" s="62" t="s">
        <v>67</v>
      </c>
      <c r="AH122" s="62" t="s">
        <v>67</v>
      </c>
      <c r="AI122" s="62" t="s">
        <v>67</v>
      </c>
      <c r="AJ122" s="62" t="s">
        <v>107</v>
      </c>
      <c r="AK122" s="62" t="s">
        <v>107</v>
      </c>
      <c r="AL122" s="62"/>
      <c r="AM122" s="62"/>
      <c r="AN122" s="62"/>
      <c r="AO122" s="54"/>
      <c r="AP122" s="55"/>
      <c r="AQ122" s="56"/>
      <c r="AR122" s="56"/>
      <c r="AS122" s="56"/>
      <c r="AT122" s="56"/>
      <c r="AU122" s="56"/>
      <c r="AV122" s="56"/>
      <c r="AW122" s="56"/>
    </row>
    <row r="123" spans="1:49" s="57" customFormat="1" ht="18" customHeight="1" x14ac:dyDescent="0.25">
      <c r="A123" s="152">
        <v>110</v>
      </c>
      <c r="B123" s="47"/>
      <c r="C123" s="48"/>
      <c r="D123" s="147" t="s">
        <v>313</v>
      </c>
      <c r="E123" s="153" t="s">
        <v>314</v>
      </c>
      <c r="F123" s="59" t="s">
        <v>25</v>
      </c>
      <c r="G123" s="60" t="s">
        <v>13</v>
      </c>
      <c r="H123" s="61">
        <v>30</v>
      </c>
      <c r="I123" s="62" t="s">
        <v>67</v>
      </c>
      <c r="J123" s="62"/>
      <c r="K123" s="62"/>
      <c r="L123" s="62" t="s">
        <v>67</v>
      </c>
      <c r="M123" s="62" t="s">
        <v>67</v>
      </c>
      <c r="N123" s="62" t="s">
        <v>67</v>
      </c>
      <c r="O123" s="62" t="s">
        <v>67</v>
      </c>
      <c r="P123" s="62" t="s">
        <v>67</v>
      </c>
      <c r="Q123" s="62"/>
      <c r="R123" s="62"/>
      <c r="S123" s="62" t="s">
        <v>67</v>
      </c>
      <c r="T123" s="62" t="s">
        <v>67</v>
      </c>
      <c r="U123" s="62" t="s">
        <v>67</v>
      </c>
      <c r="V123" s="62" t="s">
        <v>67</v>
      </c>
      <c r="W123" s="62" t="s">
        <v>67</v>
      </c>
      <c r="X123" s="62"/>
      <c r="Y123" s="62"/>
      <c r="Z123" s="62" t="s">
        <v>67</v>
      </c>
      <c r="AA123" s="62" t="s">
        <v>67</v>
      </c>
      <c r="AB123" s="62" t="s">
        <v>67</v>
      </c>
      <c r="AC123" s="62" t="s">
        <v>67</v>
      </c>
      <c r="AD123" s="62" t="s">
        <v>67</v>
      </c>
      <c r="AE123" s="62"/>
      <c r="AF123" s="62"/>
      <c r="AG123" s="62" t="s">
        <v>67</v>
      </c>
      <c r="AH123" s="62" t="s">
        <v>67</v>
      </c>
      <c r="AI123" s="62" t="s">
        <v>67</v>
      </c>
      <c r="AJ123" s="62" t="s">
        <v>107</v>
      </c>
      <c r="AK123" s="62" t="s">
        <v>107</v>
      </c>
      <c r="AL123" s="62"/>
      <c r="AM123" s="62"/>
      <c r="AN123" s="62"/>
      <c r="AO123" s="54"/>
      <c r="AP123" s="55"/>
      <c r="AQ123" s="56"/>
      <c r="AR123" s="56"/>
      <c r="AS123" s="56"/>
      <c r="AT123" s="56"/>
      <c r="AU123" s="56"/>
      <c r="AV123" s="56"/>
      <c r="AW123" s="56"/>
    </row>
    <row r="124" spans="1:49" s="57" customFormat="1" ht="18" customHeight="1" x14ac:dyDescent="0.25">
      <c r="A124" s="152">
        <v>111</v>
      </c>
      <c r="B124" s="47"/>
      <c r="C124" s="48"/>
      <c r="D124" s="147" t="s">
        <v>309</v>
      </c>
      <c r="E124" s="153" t="s">
        <v>310</v>
      </c>
      <c r="F124" s="59" t="s">
        <v>25</v>
      </c>
      <c r="G124" s="60" t="s">
        <v>13</v>
      </c>
      <c r="H124" s="61">
        <v>30</v>
      </c>
      <c r="I124" s="62"/>
      <c r="J124" s="62"/>
      <c r="K124" s="62"/>
      <c r="L124" s="62"/>
      <c r="M124" s="62"/>
      <c r="N124" s="62"/>
      <c r="O124" s="62"/>
      <c r="P124" s="62" t="s">
        <v>67</v>
      </c>
      <c r="Q124" s="62"/>
      <c r="R124" s="62"/>
      <c r="S124" s="62" t="s">
        <v>67</v>
      </c>
      <c r="T124" s="62" t="s">
        <v>67</v>
      </c>
      <c r="U124" s="62" t="s">
        <v>67</v>
      </c>
      <c r="V124" s="62" t="s">
        <v>67</v>
      </c>
      <c r="W124" s="62" t="s">
        <v>67</v>
      </c>
      <c r="X124" s="62"/>
      <c r="Y124" s="62"/>
      <c r="Z124" s="62" t="s">
        <v>67</v>
      </c>
      <c r="AA124" s="62" t="s">
        <v>67</v>
      </c>
      <c r="AB124" s="62" t="s">
        <v>67</v>
      </c>
      <c r="AC124" s="62" t="s">
        <v>67</v>
      </c>
      <c r="AD124" s="62" t="s">
        <v>67</v>
      </c>
      <c r="AE124" s="62"/>
      <c r="AF124" s="62"/>
      <c r="AG124" s="62" t="s">
        <v>67</v>
      </c>
      <c r="AH124" s="62" t="s">
        <v>67</v>
      </c>
      <c r="AI124" s="62" t="s">
        <v>67</v>
      </c>
      <c r="AJ124" s="62" t="s">
        <v>107</v>
      </c>
      <c r="AK124" s="62" t="s">
        <v>107</v>
      </c>
      <c r="AL124" s="62"/>
      <c r="AM124" s="62"/>
      <c r="AN124" s="62"/>
      <c r="AO124" s="54"/>
      <c r="AP124" s="55"/>
      <c r="AQ124" s="56"/>
      <c r="AR124" s="56"/>
      <c r="AS124" s="56"/>
      <c r="AT124" s="56"/>
      <c r="AU124" s="56"/>
      <c r="AV124" s="56"/>
      <c r="AW124" s="56"/>
    </row>
    <row r="125" spans="1:49" s="57" customFormat="1" ht="18" customHeight="1" x14ac:dyDescent="0.25">
      <c r="A125" s="152">
        <v>112</v>
      </c>
      <c r="B125" s="47"/>
      <c r="C125" s="48"/>
      <c r="D125" s="143" t="s">
        <v>255</v>
      </c>
      <c r="E125" s="88" t="s">
        <v>159</v>
      </c>
      <c r="F125" s="59" t="s">
        <v>30</v>
      </c>
      <c r="G125" s="60" t="s">
        <v>5</v>
      </c>
      <c r="H125" s="61">
        <v>30</v>
      </c>
      <c r="I125" s="62" t="s">
        <v>67</v>
      </c>
      <c r="J125" s="62"/>
      <c r="K125" s="62"/>
      <c r="L125" s="62" t="s">
        <v>67</v>
      </c>
      <c r="M125" s="62" t="s">
        <v>67</v>
      </c>
      <c r="N125" s="62" t="s">
        <v>67</v>
      </c>
      <c r="O125" s="62" t="s">
        <v>67</v>
      </c>
      <c r="P125" s="62" t="s">
        <v>67</v>
      </c>
      <c r="Q125" s="62"/>
      <c r="R125" s="62"/>
      <c r="S125" s="62" t="s">
        <v>67</v>
      </c>
      <c r="T125" s="62" t="s">
        <v>67</v>
      </c>
      <c r="U125" s="62" t="s">
        <v>67</v>
      </c>
      <c r="V125" s="62" t="s">
        <v>67</v>
      </c>
      <c r="W125" s="62" t="s">
        <v>67</v>
      </c>
      <c r="X125" s="62"/>
      <c r="Y125" s="62"/>
      <c r="Z125" s="62" t="s">
        <v>67</v>
      </c>
      <c r="AA125" s="62" t="s">
        <v>67</v>
      </c>
      <c r="AB125" s="62" t="s">
        <v>67</v>
      </c>
      <c r="AC125" s="62" t="s">
        <v>67</v>
      </c>
      <c r="AD125" s="62" t="s">
        <v>67</v>
      </c>
      <c r="AE125" s="62"/>
      <c r="AF125" s="62"/>
      <c r="AG125" s="62" t="s">
        <v>67</v>
      </c>
      <c r="AH125" s="62" t="s">
        <v>55</v>
      </c>
      <c r="AI125" s="62" t="s">
        <v>67</v>
      </c>
      <c r="AJ125" s="62" t="s">
        <v>107</v>
      </c>
      <c r="AK125" s="62" t="s">
        <v>107</v>
      </c>
      <c r="AL125" s="62"/>
      <c r="AM125" s="62"/>
      <c r="AN125" s="62"/>
      <c r="AO125" s="54"/>
      <c r="AP125" s="55"/>
      <c r="AQ125" s="56"/>
      <c r="AR125" s="56"/>
      <c r="AS125" s="56"/>
      <c r="AT125" s="56"/>
      <c r="AU125" s="56"/>
      <c r="AV125" s="56"/>
      <c r="AW125" s="56"/>
    </row>
    <row r="126" spans="1:49" s="57" customFormat="1" ht="18" customHeight="1" x14ac:dyDescent="0.25">
      <c r="A126" s="152">
        <v>113</v>
      </c>
      <c r="B126" s="47"/>
      <c r="C126" s="48"/>
      <c r="D126" s="143" t="s">
        <v>252</v>
      </c>
      <c r="E126" s="88" t="s">
        <v>160</v>
      </c>
      <c r="F126" s="59" t="s">
        <v>30</v>
      </c>
      <c r="G126" s="60" t="s">
        <v>5</v>
      </c>
      <c r="H126" s="61">
        <v>30</v>
      </c>
      <c r="I126" s="62" t="s">
        <v>67</v>
      </c>
      <c r="J126" s="62"/>
      <c r="K126" s="62"/>
      <c r="L126" s="62" t="s">
        <v>67</v>
      </c>
      <c r="M126" s="62" t="s">
        <v>67</v>
      </c>
      <c r="N126" s="62" t="s">
        <v>67</v>
      </c>
      <c r="O126" s="62" t="s">
        <v>67</v>
      </c>
      <c r="P126" s="62" t="s">
        <v>67</v>
      </c>
      <c r="Q126" s="62"/>
      <c r="R126" s="62"/>
      <c r="S126" s="62" t="s">
        <v>67</v>
      </c>
      <c r="T126" s="62" t="s">
        <v>67</v>
      </c>
      <c r="U126" s="62" t="s">
        <v>67</v>
      </c>
      <c r="V126" s="62" t="s">
        <v>67</v>
      </c>
      <c r="W126" s="62" t="s">
        <v>67</v>
      </c>
      <c r="X126" s="62"/>
      <c r="Y126" s="62"/>
      <c r="Z126" s="62" t="s">
        <v>67</v>
      </c>
      <c r="AA126" s="62" t="s">
        <v>67</v>
      </c>
      <c r="AB126" s="62" t="s">
        <v>67</v>
      </c>
      <c r="AC126" s="62" t="s">
        <v>67</v>
      </c>
      <c r="AD126" s="62" t="s">
        <v>67</v>
      </c>
      <c r="AE126" s="62"/>
      <c r="AF126" s="62"/>
      <c r="AG126" s="62" t="s">
        <v>67</v>
      </c>
      <c r="AH126" s="62" t="s">
        <v>67</v>
      </c>
      <c r="AI126" s="62" t="s">
        <v>55</v>
      </c>
      <c r="AJ126" s="62" t="s">
        <v>107</v>
      </c>
      <c r="AK126" s="62" t="s">
        <v>107</v>
      </c>
      <c r="AL126" s="62"/>
      <c r="AM126" s="62"/>
      <c r="AN126" s="62"/>
      <c r="AO126" s="54"/>
      <c r="AP126" s="55"/>
      <c r="AQ126" s="56"/>
      <c r="AR126" s="56"/>
      <c r="AS126" s="56"/>
      <c r="AT126" s="56"/>
      <c r="AU126" s="56"/>
      <c r="AV126" s="56"/>
      <c r="AW126" s="56"/>
    </row>
    <row r="127" spans="1:49" s="57" customFormat="1" ht="18" customHeight="1" x14ac:dyDescent="0.25">
      <c r="A127" s="152">
        <v>114</v>
      </c>
      <c r="B127" s="47"/>
      <c r="C127" s="48"/>
      <c r="D127" s="143" t="s">
        <v>253</v>
      </c>
      <c r="E127" s="88" t="s">
        <v>161</v>
      </c>
      <c r="F127" s="59" t="s">
        <v>30</v>
      </c>
      <c r="G127" s="60" t="s">
        <v>5</v>
      </c>
      <c r="H127" s="61">
        <v>30</v>
      </c>
      <c r="I127" s="62" t="s">
        <v>67</v>
      </c>
      <c r="J127" s="62"/>
      <c r="K127" s="62"/>
      <c r="L127" s="62" t="s">
        <v>67</v>
      </c>
      <c r="M127" s="62" t="s">
        <v>67</v>
      </c>
      <c r="N127" s="62" t="s">
        <v>67</v>
      </c>
      <c r="O127" s="62" t="s">
        <v>67</v>
      </c>
      <c r="P127" s="62" t="s">
        <v>67</v>
      </c>
      <c r="Q127" s="62"/>
      <c r="R127" s="62"/>
      <c r="S127" s="62" t="s">
        <v>67</v>
      </c>
      <c r="T127" s="62" t="s">
        <v>67</v>
      </c>
      <c r="U127" s="62" t="s">
        <v>67</v>
      </c>
      <c r="V127" s="62" t="s">
        <v>67</v>
      </c>
      <c r="W127" s="62" t="s">
        <v>67</v>
      </c>
      <c r="X127" s="62"/>
      <c r="Y127" s="62"/>
      <c r="Z127" s="62" t="s">
        <v>67</v>
      </c>
      <c r="AA127" s="62" t="s">
        <v>67</v>
      </c>
      <c r="AB127" s="62" t="s">
        <v>67</v>
      </c>
      <c r="AC127" s="62" t="s">
        <v>67</v>
      </c>
      <c r="AD127" s="62" t="s">
        <v>67</v>
      </c>
      <c r="AE127" s="62"/>
      <c r="AF127" s="62"/>
      <c r="AG127" s="62" t="s">
        <v>67</v>
      </c>
      <c r="AH127" s="62" t="s">
        <v>67</v>
      </c>
      <c r="AI127" s="62" t="s">
        <v>67</v>
      </c>
      <c r="AJ127" s="62" t="s">
        <v>107</v>
      </c>
      <c r="AK127" s="62" t="s">
        <v>107</v>
      </c>
      <c r="AL127" s="62"/>
      <c r="AM127" s="62"/>
      <c r="AN127" s="62"/>
      <c r="AO127" s="54"/>
      <c r="AP127" s="55"/>
      <c r="AQ127" s="56"/>
      <c r="AR127" s="56"/>
      <c r="AS127" s="56"/>
      <c r="AT127" s="56"/>
      <c r="AU127" s="56"/>
      <c r="AV127" s="56"/>
      <c r="AW127" s="56"/>
    </row>
    <row r="128" spans="1:49" s="57" customFormat="1" ht="18" customHeight="1" x14ac:dyDescent="0.25">
      <c r="A128" s="152">
        <v>115</v>
      </c>
      <c r="B128" s="47"/>
      <c r="C128" s="48"/>
      <c r="D128" s="143" t="s">
        <v>254</v>
      </c>
      <c r="E128" s="88" t="s">
        <v>162</v>
      </c>
      <c r="F128" s="59" t="s">
        <v>30</v>
      </c>
      <c r="G128" s="60" t="s">
        <v>5</v>
      </c>
      <c r="H128" s="61">
        <v>30</v>
      </c>
      <c r="I128" s="62" t="s">
        <v>67</v>
      </c>
      <c r="J128" s="62"/>
      <c r="K128" s="62"/>
      <c r="L128" s="62" t="s">
        <v>67</v>
      </c>
      <c r="M128" s="62" t="s">
        <v>67</v>
      </c>
      <c r="N128" s="62" t="s">
        <v>67</v>
      </c>
      <c r="O128" s="62" t="s">
        <v>67</v>
      </c>
      <c r="P128" s="62" t="s">
        <v>67</v>
      </c>
      <c r="Q128" s="62"/>
      <c r="R128" s="62"/>
      <c r="S128" s="62" t="s">
        <v>67</v>
      </c>
      <c r="T128" s="62" t="s">
        <v>67</v>
      </c>
      <c r="U128" s="62" t="s">
        <v>67</v>
      </c>
      <c r="V128" s="62" t="s">
        <v>67</v>
      </c>
      <c r="W128" s="62" t="s">
        <v>67</v>
      </c>
      <c r="X128" s="62"/>
      <c r="Y128" s="62"/>
      <c r="Z128" s="62" t="s">
        <v>67</v>
      </c>
      <c r="AA128" s="62" t="s">
        <v>67</v>
      </c>
      <c r="AB128" s="62" t="s">
        <v>67</v>
      </c>
      <c r="AC128" s="62" t="s">
        <v>67</v>
      </c>
      <c r="AD128" s="62" t="s">
        <v>67</v>
      </c>
      <c r="AE128" s="62"/>
      <c r="AF128" s="62"/>
      <c r="AG128" s="62" t="s">
        <v>67</v>
      </c>
      <c r="AH128" s="62" t="s">
        <v>67</v>
      </c>
      <c r="AI128" s="62" t="s">
        <v>67</v>
      </c>
      <c r="AJ128" s="62" t="s">
        <v>107</v>
      </c>
      <c r="AK128" s="62" t="s">
        <v>107</v>
      </c>
      <c r="AL128" s="62"/>
      <c r="AM128" s="62"/>
      <c r="AN128" s="62"/>
      <c r="AO128" s="54"/>
      <c r="AP128" s="55"/>
      <c r="AQ128" s="56"/>
      <c r="AR128" s="56"/>
      <c r="AS128" s="56"/>
      <c r="AT128" s="56"/>
      <c r="AU128" s="56"/>
      <c r="AV128" s="56"/>
      <c r="AW128" s="56"/>
    </row>
    <row r="129" spans="1:49" s="57" customFormat="1" ht="18" customHeight="1" x14ac:dyDescent="0.25">
      <c r="A129" s="152">
        <v>116</v>
      </c>
      <c r="B129" s="47"/>
      <c r="C129" s="48"/>
      <c r="D129" s="149" t="s">
        <v>285</v>
      </c>
      <c r="E129" s="88" t="s">
        <v>163</v>
      </c>
      <c r="F129" s="59" t="s">
        <v>30</v>
      </c>
      <c r="G129" s="60" t="s">
        <v>5</v>
      </c>
      <c r="H129" s="61">
        <v>30</v>
      </c>
      <c r="I129" s="62" t="s">
        <v>67</v>
      </c>
      <c r="J129" s="62"/>
      <c r="K129" s="62"/>
      <c r="L129" s="62" t="s">
        <v>67</v>
      </c>
      <c r="M129" s="62" t="s">
        <v>67</v>
      </c>
      <c r="N129" s="62" t="s">
        <v>67</v>
      </c>
      <c r="O129" s="62" t="s">
        <v>67</v>
      </c>
      <c r="P129" s="62" t="s">
        <v>67</v>
      </c>
      <c r="Q129" s="62"/>
      <c r="R129" s="62"/>
      <c r="S129" s="62" t="s">
        <v>67</v>
      </c>
      <c r="T129" s="62" t="s">
        <v>67</v>
      </c>
      <c r="U129" s="62" t="s">
        <v>67</v>
      </c>
      <c r="V129" s="62" t="s">
        <v>67</v>
      </c>
      <c r="W129" s="62" t="s">
        <v>67</v>
      </c>
      <c r="X129" s="62"/>
      <c r="Y129" s="62"/>
      <c r="Z129" s="62" t="s">
        <v>67</v>
      </c>
      <c r="AA129" s="62" t="s">
        <v>67</v>
      </c>
      <c r="AB129" s="62" t="s">
        <v>67</v>
      </c>
      <c r="AC129" s="62" t="s">
        <v>67</v>
      </c>
      <c r="AD129" s="62" t="s">
        <v>67</v>
      </c>
      <c r="AE129" s="62"/>
      <c r="AF129" s="62"/>
      <c r="AG129" s="62" t="s">
        <v>67</v>
      </c>
      <c r="AH129" s="62" t="s">
        <v>67</v>
      </c>
      <c r="AI129" s="62" t="s">
        <v>67</v>
      </c>
      <c r="AJ129" s="62" t="s">
        <v>107</v>
      </c>
      <c r="AK129" s="62" t="s">
        <v>107</v>
      </c>
      <c r="AL129" s="62"/>
      <c r="AM129" s="62"/>
      <c r="AN129" s="62"/>
      <c r="AO129" s="54"/>
      <c r="AP129" s="55"/>
      <c r="AQ129" s="56"/>
      <c r="AR129" s="56"/>
      <c r="AS129" s="56"/>
      <c r="AT129" s="56"/>
      <c r="AU129" s="56"/>
      <c r="AV129" s="56"/>
      <c r="AW129" s="56"/>
    </row>
    <row r="130" spans="1:49" s="57" customFormat="1" ht="18" customHeight="1" x14ac:dyDescent="0.25">
      <c r="A130" s="152">
        <v>117</v>
      </c>
      <c r="B130" s="47"/>
      <c r="C130" s="48"/>
      <c r="D130" s="149" t="s">
        <v>286</v>
      </c>
      <c r="E130" s="88" t="s">
        <v>287</v>
      </c>
      <c r="F130" s="59" t="s">
        <v>30</v>
      </c>
      <c r="G130" s="60" t="s">
        <v>5</v>
      </c>
      <c r="H130" s="61">
        <v>30</v>
      </c>
      <c r="I130" s="62" t="s">
        <v>67</v>
      </c>
      <c r="J130" s="62"/>
      <c r="K130" s="62"/>
      <c r="L130" s="62" t="s">
        <v>67</v>
      </c>
      <c r="M130" s="62" t="s">
        <v>67</v>
      </c>
      <c r="N130" s="62" t="s">
        <v>67</v>
      </c>
      <c r="O130" s="62" t="s">
        <v>67</v>
      </c>
      <c r="P130" s="62" t="s">
        <v>67</v>
      </c>
      <c r="Q130" s="62"/>
      <c r="R130" s="62"/>
      <c r="S130" s="62" t="s">
        <v>67</v>
      </c>
      <c r="T130" s="62" t="s">
        <v>67</v>
      </c>
      <c r="U130" s="62" t="s">
        <v>67</v>
      </c>
      <c r="V130" s="62" t="s">
        <v>67</v>
      </c>
      <c r="W130" s="62" t="s">
        <v>67</v>
      </c>
      <c r="X130" s="62"/>
      <c r="Y130" s="62"/>
      <c r="Z130" s="62" t="s">
        <v>67</v>
      </c>
      <c r="AA130" s="62" t="s">
        <v>67</v>
      </c>
      <c r="AB130" s="62" t="s">
        <v>67</v>
      </c>
      <c r="AC130" s="62" t="s">
        <v>67</v>
      </c>
      <c r="AD130" s="62" t="s">
        <v>67</v>
      </c>
      <c r="AE130" s="62"/>
      <c r="AF130" s="62"/>
      <c r="AG130" s="62" t="s">
        <v>67</v>
      </c>
      <c r="AH130" s="62" t="s">
        <v>67</v>
      </c>
      <c r="AI130" s="62" t="s">
        <v>67</v>
      </c>
      <c r="AJ130" s="62" t="s">
        <v>107</v>
      </c>
      <c r="AK130" s="62" t="s">
        <v>107</v>
      </c>
      <c r="AL130" s="62"/>
      <c r="AM130" s="62"/>
      <c r="AN130" s="62"/>
      <c r="AO130" s="54"/>
      <c r="AP130" s="55"/>
      <c r="AQ130" s="56"/>
      <c r="AR130" s="56"/>
      <c r="AS130" s="56"/>
      <c r="AT130" s="56"/>
      <c r="AU130" s="56"/>
      <c r="AV130" s="56"/>
      <c r="AW130" s="56"/>
    </row>
    <row r="131" spans="1:49" s="57" customFormat="1" ht="18" customHeight="1" x14ac:dyDescent="0.25">
      <c r="A131" s="152">
        <v>118</v>
      </c>
      <c r="B131" s="47"/>
      <c r="C131" s="48"/>
      <c r="D131" s="149" t="s">
        <v>288</v>
      </c>
      <c r="E131" s="88" t="s">
        <v>164</v>
      </c>
      <c r="F131" s="59" t="s">
        <v>30</v>
      </c>
      <c r="G131" s="60" t="s">
        <v>5</v>
      </c>
      <c r="H131" s="61">
        <v>30</v>
      </c>
      <c r="I131" s="62" t="s">
        <v>67</v>
      </c>
      <c r="J131" s="62"/>
      <c r="K131" s="62"/>
      <c r="L131" s="62" t="s">
        <v>67</v>
      </c>
      <c r="M131" s="62" t="s">
        <v>67</v>
      </c>
      <c r="N131" s="62" t="s">
        <v>67</v>
      </c>
      <c r="O131" s="62" t="s">
        <v>67</v>
      </c>
      <c r="P131" s="62" t="s">
        <v>67</v>
      </c>
      <c r="Q131" s="62"/>
      <c r="R131" s="62"/>
      <c r="S131" s="62" t="s">
        <v>67</v>
      </c>
      <c r="T131" s="62" t="s">
        <v>67</v>
      </c>
      <c r="U131" s="62" t="s">
        <v>67</v>
      </c>
      <c r="V131" s="62" t="s">
        <v>67</v>
      </c>
      <c r="W131" s="62" t="s">
        <v>67</v>
      </c>
      <c r="X131" s="62"/>
      <c r="Y131" s="62"/>
      <c r="Z131" s="62" t="s">
        <v>67</v>
      </c>
      <c r="AA131" s="62" t="s">
        <v>67</v>
      </c>
      <c r="AB131" s="62" t="s">
        <v>67</v>
      </c>
      <c r="AC131" s="62" t="s">
        <v>67</v>
      </c>
      <c r="AD131" s="62" t="s">
        <v>67</v>
      </c>
      <c r="AE131" s="62"/>
      <c r="AF131" s="62"/>
      <c r="AG131" s="62" t="s">
        <v>67</v>
      </c>
      <c r="AH131" s="62" t="s">
        <v>67</v>
      </c>
      <c r="AI131" s="62" t="s">
        <v>67</v>
      </c>
      <c r="AJ131" s="62" t="s">
        <v>107</v>
      </c>
      <c r="AK131" s="62" t="s">
        <v>107</v>
      </c>
      <c r="AL131" s="62"/>
      <c r="AM131" s="62"/>
      <c r="AN131" s="62"/>
      <c r="AO131" s="54"/>
      <c r="AP131" s="55"/>
      <c r="AQ131" s="56"/>
      <c r="AR131" s="56"/>
      <c r="AS131" s="56"/>
      <c r="AT131" s="56"/>
      <c r="AU131" s="56"/>
      <c r="AV131" s="56"/>
      <c r="AW131" s="56"/>
    </row>
    <row r="132" spans="1:49" s="57" customFormat="1" ht="18" customHeight="1" x14ac:dyDescent="0.25">
      <c r="A132" s="152">
        <v>119</v>
      </c>
      <c r="B132" s="47"/>
      <c r="C132" s="48"/>
      <c r="D132" s="147" t="s">
        <v>273</v>
      </c>
      <c r="E132" s="88" t="s">
        <v>294</v>
      </c>
      <c r="F132" s="59" t="s">
        <v>30</v>
      </c>
      <c r="G132" s="60" t="s">
        <v>13</v>
      </c>
      <c r="H132" s="61">
        <v>30</v>
      </c>
      <c r="I132" s="62" t="s">
        <v>67</v>
      </c>
      <c r="J132" s="62"/>
      <c r="K132" s="62"/>
      <c r="L132" s="62" t="s">
        <v>67</v>
      </c>
      <c r="M132" s="62" t="s">
        <v>67</v>
      </c>
      <c r="N132" s="62" t="s">
        <v>67</v>
      </c>
      <c r="O132" s="62" t="s">
        <v>67</v>
      </c>
      <c r="P132" s="62" t="s">
        <v>67</v>
      </c>
      <c r="Q132" s="62"/>
      <c r="R132" s="62"/>
      <c r="S132" s="62" t="s">
        <v>67</v>
      </c>
      <c r="T132" s="62" t="s">
        <v>67</v>
      </c>
      <c r="U132" s="62" t="s">
        <v>67</v>
      </c>
      <c r="V132" s="62" t="s">
        <v>67</v>
      </c>
      <c r="W132" s="62" t="s">
        <v>67</v>
      </c>
      <c r="X132" s="62"/>
      <c r="Y132" s="62"/>
      <c r="Z132" s="62" t="s">
        <v>67</v>
      </c>
      <c r="AA132" s="62" t="s">
        <v>67</v>
      </c>
      <c r="AB132" s="62" t="s">
        <v>67</v>
      </c>
      <c r="AC132" s="62" t="s">
        <v>67</v>
      </c>
      <c r="AD132" s="62" t="s">
        <v>67</v>
      </c>
      <c r="AE132" s="62"/>
      <c r="AF132" s="62"/>
      <c r="AG132" s="62" t="s">
        <v>67</v>
      </c>
      <c r="AH132" s="62" t="s">
        <v>67</v>
      </c>
      <c r="AI132" s="62" t="s">
        <v>67</v>
      </c>
      <c r="AJ132" s="62" t="s">
        <v>107</v>
      </c>
      <c r="AK132" s="62" t="s">
        <v>107</v>
      </c>
      <c r="AL132" s="62"/>
      <c r="AM132" s="62"/>
      <c r="AN132" s="62"/>
      <c r="AO132" s="54"/>
      <c r="AP132" s="55"/>
      <c r="AQ132" s="56"/>
      <c r="AR132" s="56"/>
      <c r="AS132" s="56"/>
      <c r="AT132" s="56"/>
      <c r="AU132" s="56"/>
      <c r="AV132" s="56"/>
      <c r="AW132" s="56"/>
    </row>
    <row r="133" spans="1:49" s="57" customFormat="1" ht="18" customHeight="1" x14ac:dyDescent="0.25">
      <c r="A133" s="152">
        <v>120</v>
      </c>
      <c r="B133" s="47"/>
      <c r="C133" s="48"/>
      <c r="D133" s="143" t="s">
        <v>259</v>
      </c>
      <c r="E133" s="88" t="s">
        <v>165</v>
      </c>
      <c r="F133" s="59" t="s">
        <v>42</v>
      </c>
      <c r="G133" s="60" t="s">
        <v>5</v>
      </c>
      <c r="H133" s="61">
        <v>40</v>
      </c>
      <c r="I133" s="62" t="s">
        <v>55</v>
      </c>
      <c r="J133" s="62"/>
      <c r="K133" s="62"/>
      <c r="L133" s="62" t="s">
        <v>55</v>
      </c>
      <c r="M133" s="62" t="s">
        <v>55</v>
      </c>
      <c r="N133" s="62" t="s">
        <v>55</v>
      </c>
      <c r="O133" s="62" t="s">
        <v>55</v>
      </c>
      <c r="P133" s="62" t="s">
        <v>55</v>
      </c>
      <c r="Q133" s="62"/>
      <c r="R133" s="62"/>
      <c r="S133" s="62" t="s">
        <v>55</v>
      </c>
      <c r="T133" s="62" t="s">
        <v>55</v>
      </c>
      <c r="U133" s="62" t="s">
        <v>55</v>
      </c>
      <c r="V133" s="62" t="s">
        <v>55</v>
      </c>
      <c r="W133" s="62" t="s">
        <v>55</v>
      </c>
      <c r="X133" s="62"/>
      <c r="Y133" s="62"/>
      <c r="Z133" s="62" t="s">
        <v>67</v>
      </c>
      <c r="AA133" s="62" t="s">
        <v>67</v>
      </c>
      <c r="AB133" s="62" t="s">
        <v>67</v>
      </c>
      <c r="AC133" s="62" t="s">
        <v>67</v>
      </c>
      <c r="AD133" s="62" t="s">
        <v>67</v>
      </c>
      <c r="AE133" s="62"/>
      <c r="AF133" s="62"/>
      <c r="AG133" s="62" t="s">
        <v>67</v>
      </c>
      <c r="AH133" s="62" t="s">
        <v>67</v>
      </c>
      <c r="AI133" s="62" t="s">
        <v>67</v>
      </c>
      <c r="AJ133" s="62" t="s">
        <v>107</v>
      </c>
      <c r="AK133" s="62" t="s">
        <v>107</v>
      </c>
      <c r="AL133" s="62"/>
      <c r="AM133" s="62"/>
      <c r="AN133" s="62"/>
      <c r="AO133" s="54"/>
      <c r="AP133" s="55"/>
      <c r="AQ133" s="56"/>
      <c r="AR133" s="56"/>
      <c r="AS133" s="56"/>
      <c r="AT133" s="56"/>
      <c r="AU133" s="56"/>
      <c r="AV133" s="56"/>
      <c r="AW133" s="56"/>
    </row>
    <row r="134" spans="1:49" s="57" customFormat="1" ht="18" customHeight="1" x14ac:dyDescent="0.25">
      <c r="A134" s="152">
        <v>121</v>
      </c>
      <c r="B134" s="47"/>
      <c r="C134" s="48"/>
      <c r="D134" s="143" t="s">
        <v>258</v>
      </c>
      <c r="E134" s="88" t="s">
        <v>166</v>
      </c>
      <c r="F134" s="59" t="s">
        <v>296</v>
      </c>
      <c r="G134" s="60" t="s">
        <v>5</v>
      </c>
      <c r="H134" s="61">
        <v>40</v>
      </c>
      <c r="I134" s="62" t="s">
        <v>67</v>
      </c>
      <c r="J134" s="62"/>
      <c r="K134" s="62"/>
      <c r="L134" s="62" t="s">
        <v>67</v>
      </c>
      <c r="M134" s="62" t="s">
        <v>67</v>
      </c>
      <c r="N134" s="62" t="s">
        <v>67</v>
      </c>
      <c r="O134" s="62" t="s">
        <v>67</v>
      </c>
      <c r="P134" s="62" t="s">
        <v>67</v>
      </c>
      <c r="Q134" s="62"/>
      <c r="R134" s="62"/>
      <c r="S134" s="62" t="s">
        <v>67</v>
      </c>
      <c r="T134" s="62" t="s">
        <v>67</v>
      </c>
      <c r="U134" s="62" t="s">
        <v>67</v>
      </c>
      <c r="V134" s="62" t="s">
        <v>67</v>
      </c>
      <c r="W134" s="62" t="s">
        <v>67</v>
      </c>
      <c r="X134" s="62"/>
      <c r="Y134" s="62"/>
      <c r="Z134" s="62" t="s">
        <v>67</v>
      </c>
      <c r="AA134" s="62" t="s">
        <v>67</v>
      </c>
      <c r="AB134" s="62" t="s">
        <v>67</v>
      </c>
      <c r="AC134" s="62" t="s">
        <v>67</v>
      </c>
      <c r="AD134" s="62" t="s">
        <v>67</v>
      </c>
      <c r="AE134" s="62"/>
      <c r="AF134" s="62"/>
      <c r="AG134" s="62" t="s">
        <v>67</v>
      </c>
      <c r="AH134" s="62" t="s">
        <v>67</v>
      </c>
      <c r="AI134" s="62" t="s">
        <v>67</v>
      </c>
      <c r="AJ134" s="62" t="s">
        <v>107</v>
      </c>
      <c r="AK134" s="62" t="s">
        <v>107</v>
      </c>
      <c r="AL134" s="62"/>
      <c r="AM134" s="62"/>
      <c r="AN134" s="62"/>
      <c r="AO134" s="54"/>
      <c r="AP134" s="55"/>
      <c r="AQ134" s="56"/>
      <c r="AR134" s="56"/>
      <c r="AS134" s="56"/>
      <c r="AT134" s="56"/>
      <c r="AU134" s="56"/>
      <c r="AV134" s="56"/>
      <c r="AW134" s="56"/>
    </row>
    <row r="135" spans="1:49" s="57" customFormat="1" ht="18" customHeight="1" x14ac:dyDescent="0.25">
      <c r="A135" s="152">
        <v>122</v>
      </c>
      <c r="B135" s="47"/>
      <c r="C135" s="48"/>
      <c r="D135" s="150">
        <v>41006689</v>
      </c>
      <c r="E135" s="88" t="s">
        <v>167</v>
      </c>
      <c r="F135" s="59" t="s">
        <v>42</v>
      </c>
      <c r="G135" s="60" t="s">
        <v>13</v>
      </c>
      <c r="H135" s="61">
        <v>40</v>
      </c>
      <c r="I135" s="62" t="s">
        <v>67</v>
      </c>
      <c r="J135" s="62"/>
      <c r="K135" s="62"/>
      <c r="L135" s="62" t="s">
        <v>67</v>
      </c>
      <c r="M135" s="62" t="s">
        <v>67</v>
      </c>
      <c r="N135" s="62" t="s">
        <v>67</v>
      </c>
      <c r="O135" s="62" t="s">
        <v>67</v>
      </c>
      <c r="P135" s="62" t="s">
        <v>67</v>
      </c>
      <c r="Q135" s="62"/>
      <c r="R135" s="62"/>
      <c r="S135" s="62" t="s">
        <v>67</v>
      </c>
      <c r="T135" s="62" t="s">
        <v>67</v>
      </c>
      <c r="U135" s="62" t="s">
        <v>67</v>
      </c>
      <c r="V135" s="62" t="s">
        <v>67</v>
      </c>
      <c r="W135" s="62" t="s">
        <v>67</v>
      </c>
      <c r="X135" s="62"/>
      <c r="Y135" s="62"/>
      <c r="Z135" s="62" t="s">
        <v>55</v>
      </c>
      <c r="AA135" s="62" t="s">
        <v>55</v>
      </c>
      <c r="AB135" s="62" t="s">
        <v>55</v>
      </c>
      <c r="AC135" s="62" t="s">
        <v>55</v>
      </c>
      <c r="AD135" s="62" t="s">
        <v>55</v>
      </c>
      <c r="AE135" s="62"/>
      <c r="AF135" s="62"/>
      <c r="AG135" s="62" t="s">
        <v>55</v>
      </c>
      <c r="AH135" s="62" t="s">
        <v>55</v>
      </c>
      <c r="AI135" s="62" t="s">
        <v>55</v>
      </c>
      <c r="AJ135" s="62" t="s">
        <v>107</v>
      </c>
      <c r="AK135" s="62" t="s">
        <v>107</v>
      </c>
      <c r="AL135" s="62"/>
      <c r="AM135" s="62"/>
      <c r="AN135" s="62"/>
      <c r="AO135" s="54"/>
      <c r="AP135" s="55"/>
      <c r="AQ135" s="56"/>
      <c r="AR135" s="56"/>
      <c r="AS135" s="56"/>
      <c r="AT135" s="56"/>
      <c r="AU135" s="56"/>
      <c r="AV135" s="56"/>
      <c r="AW135" s="56"/>
    </row>
    <row r="136" spans="1:49" s="57" customFormat="1" ht="18" customHeight="1" x14ac:dyDescent="0.25">
      <c r="A136" s="152">
        <v>123</v>
      </c>
      <c r="B136" s="47"/>
      <c r="C136" s="48"/>
      <c r="D136" s="143" t="s">
        <v>371</v>
      </c>
      <c r="E136" s="88" t="s">
        <v>372</v>
      </c>
      <c r="F136" s="59" t="s">
        <v>35</v>
      </c>
      <c r="G136" s="60" t="s">
        <v>5</v>
      </c>
      <c r="H136" s="61">
        <v>40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 t="s">
        <v>107</v>
      </c>
      <c r="AK136" s="62" t="s">
        <v>107</v>
      </c>
      <c r="AL136" s="62"/>
      <c r="AM136" s="62"/>
      <c r="AN136" s="62"/>
      <c r="AO136" s="54"/>
      <c r="AP136" s="55"/>
      <c r="AQ136" s="56"/>
      <c r="AR136" s="56"/>
      <c r="AS136" s="56"/>
      <c r="AT136" s="56"/>
      <c r="AU136" s="56"/>
      <c r="AV136" s="56"/>
      <c r="AW136" s="56"/>
    </row>
    <row r="137" spans="1:49" s="57" customFormat="1" ht="18" customHeight="1" x14ac:dyDescent="0.25">
      <c r="A137" s="152">
        <v>124</v>
      </c>
      <c r="B137" s="47"/>
      <c r="C137" s="48"/>
      <c r="D137" s="143" t="s">
        <v>256</v>
      </c>
      <c r="E137" s="88" t="s">
        <v>257</v>
      </c>
      <c r="F137" s="59" t="s">
        <v>35</v>
      </c>
      <c r="G137" s="60" t="s">
        <v>5</v>
      </c>
      <c r="H137" s="61">
        <v>40</v>
      </c>
      <c r="I137" s="62" t="s">
        <v>67</v>
      </c>
      <c r="J137" s="62"/>
      <c r="K137" s="62"/>
      <c r="L137" s="62" t="s">
        <v>67</v>
      </c>
      <c r="M137" s="62" t="s">
        <v>67</v>
      </c>
      <c r="N137" s="62" t="s">
        <v>67</v>
      </c>
      <c r="O137" s="62" t="s">
        <v>67</v>
      </c>
      <c r="P137" s="62" t="s">
        <v>67</v>
      </c>
      <c r="Q137" s="62"/>
      <c r="R137" s="62"/>
      <c r="S137" s="62" t="s">
        <v>67</v>
      </c>
      <c r="T137" s="62" t="s">
        <v>67</v>
      </c>
      <c r="U137" s="62" t="s">
        <v>67</v>
      </c>
      <c r="V137" s="62" t="s">
        <v>67</v>
      </c>
      <c r="W137" s="62" t="s">
        <v>67</v>
      </c>
      <c r="X137" s="62"/>
      <c r="Y137" s="62"/>
      <c r="Z137" s="62" t="s">
        <v>67</v>
      </c>
      <c r="AA137" s="62" t="s">
        <v>67</v>
      </c>
      <c r="AB137" s="62" t="s">
        <v>55</v>
      </c>
      <c r="AC137" s="62" t="s">
        <v>55</v>
      </c>
      <c r="AD137" s="62" t="s">
        <v>55</v>
      </c>
      <c r="AE137" s="62"/>
      <c r="AF137" s="62"/>
      <c r="AG137" s="62" t="s">
        <v>55</v>
      </c>
      <c r="AH137" s="62" t="s">
        <v>55</v>
      </c>
      <c r="AI137" s="62" t="s">
        <v>55</v>
      </c>
      <c r="AJ137" s="62" t="s">
        <v>107</v>
      </c>
      <c r="AK137" s="62" t="s">
        <v>107</v>
      </c>
      <c r="AL137" s="62"/>
      <c r="AM137" s="62"/>
      <c r="AN137" s="62"/>
      <c r="AO137" s="54"/>
      <c r="AP137" s="55"/>
      <c r="AQ137" s="56"/>
      <c r="AR137" s="56"/>
      <c r="AS137" s="56"/>
      <c r="AT137" s="56"/>
      <c r="AU137" s="56"/>
      <c r="AV137" s="56"/>
      <c r="AW137" s="56"/>
    </row>
    <row r="138" spans="1:49" s="57" customFormat="1" ht="18" customHeight="1" x14ac:dyDescent="0.25">
      <c r="A138" s="152">
        <v>125</v>
      </c>
      <c r="B138" s="47"/>
      <c r="C138" s="48"/>
      <c r="D138" s="143" t="s">
        <v>260</v>
      </c>
      <c r="E138" s="88" t="s">
        <v>168</v>
      </c>
      <c r="F138" s="59" t="s">
        <v>42</v>
      </c>
      <c r="G138" s="60" t="s">
        <v>5</v>
      </c>
      <c r="H138" s="61">
        <v>40</v>
      </c>
      <c r="I138" s="62" t="s">
        <v>55</v>
      </c>
      <c r="J138" s="62"/>
      <c r="K138" s="62"/>
      <c r="L138" s="62" t="s">
        <v>55</v>
      </c>
      <c r="M138" s="62" t="s">
        <v>55</v>
      </c>
      <c r="N138" s="62" t="s">
        <v>55</v>
      </c>
      <c r="O138" s="62" t="s">
        <v>55</v>
      </c>
      <c r="P138" s="62" t="s">
        <v>55</v>
      </c>
      <c r="Q138" s="62"/>
      <c r="R138" s="62"/>
      <c r="S138" s="62" t="s">
        <v>67</v>
      </c>
      <c r="T138" s="62" t="s">
        <v>67</v>
      </c>
      <c r="U138" s="62" t="s">
        <v>67</v>
      </c>
      <c r="V138" s="62" t="s">
        <v>67</v>
      </c>
      <c r="W138" s="62" t="s">
        <v>67</v>
      </c>
      <c r="X138" s="62"/>
      <c r="Y138" s="62"/>
      <c r="Z138" s="62" t="s">
        <v>67</v>
      </c>
      <c r="AA138" s="62" t="s">
        <v>67</v>
      </c>
      <c r="AB138" s="62" t="s">
        <v>67</v>
      </c>
      <c r="AC138" s="62" t="s">
        <v>67</v>
      </c>
      <c r="AD138" s="62" t="s">
        <v>67</v>
      </c>
      <c r="AE138" s="62"/>
      <c r="AF138" s="62"/>
      <c r="AG138" s="62" t="s">
        <v>67</v>
      </c>
      <c r="AH138" s="62" t="s">
        <v>67</v>
      </c>
      <c r="AI138" s="62" t="s">
        <v>67</v>
      </c>
      <c r="AJ138" s="62" t="s">
        <v>107</v>
      </c>
      <c r="AK138" s="62" t="s">
        <v>107</v>
      </c>
      <c r="AL138" s="62"/>
      <c r="AM138" s="62"/>
      <c r="AN138" s="62"/>
      <c r="AO138" s="54"/>
      <c r="AP138" s="55"/>
      <c r="AQ138" s="56"/>
      <c r="AR138" s="56"/>
      <c r="AS138" s="56"/>
      <c r="AT138" s="56"/>
      <c r="AU138" s="56"/>
      <c r="AV138" s="56"/>
      <c r="AW138" s="56"/>
    </row>
    <row r="139" spans="1:49" s="57" customFormat="1" ht="18" customHeight="1" x14ac:dyDescent="0.25">
      <c r="A139" s="152">
        <v>126</v>
      </c>
      <c r="B139" s="47"/>
      <c r="C139" s="48"/>
      <c r="D139" s="143" t="s">
        <v>261</v>
      </c>
      <c r="E139" s="88" t="s">
        <v>169</v>
      </c>
      <c r="F139" s="59" t="s">
        <v>47</v>
      </c>
      <c r="G139" s="60" t="s">
        <v>5</v>
      </c>
      <c r="H139" s="61">
        <v>40</v>
      </c>
      <c r="I139" s="62" t="s">
        <v>67</v>
      </c>
      <c r="J139" s="62"/>
      <c r="K139" s="62"/>
      <c r="L139" s="62" t="s">
        <v>67</v>
      </c>
      <c r="M139" s="62" t="s">
        <v>55</v>
      </c>
      <c r="N139" s="62" t="s">
        <v>67</v>
      </c>
      <c r="O139" s="62" t="s">
        <v>55</v>
      </c>
      <c r="P139" s="62" t="s">
        <v>67</v>
      </c>
      <c r="Q139" s="62"/>
      <c r="R139" s="62"/>
      <c r="S139" s="62" t="s">
        <v>67</v>
      </c>
      <c r="T139" s="62" t="s">
        <v>55</v>
      </c>
      <c r="U139" s="62" t="s">
        <v>67</v>
      </c>
      <c r="V139" s="62" t="s">
        <v>55</v>
      </c>
      <c r="W139" s="62" t="s">
        <v>58</v>
      </c>
      <c r="X139" s="62"/>
      <c r="Y139" s="62"/>
      <c r="Z139" s="62" t="s">
        <v>67</v>
      </c>
      <c r="AA139" s="62" t="s">
        <v>55</v>
      </c>
      <c r="AB139" s="62" t="s">
        <v>67</v>
      </c>
      <c r="AC139" s="62" t="s">
        <v>55</v>
      </c>
      <c r="AD139" s="62" t="s">
        <v>67</v>
      </c>
      <c r="AE139" s="62"/>
      <c r="AF139" s="62"/>
      <c r="AG139" s="62" t="s">
        <v>67</v>
      </c>
      <c r="AH139" s="62" t="s">
        <v>55</v>
      </c>
      <c r="AI139" s="62" t="s">
        <v>67</v>
      </c>
      <c r="AJ139" s="62" t="s">
        <v>107</v>
      </c>
      <c r="AK139" s="62" t="s">
        <v>107</v>
      </c>
      <c r="AL139" s="62"/>
      <c r="AM139" s="62"/>
      <c r="AN139" s="62"/>
      <c r="AO139" s="54"/>
      <c r="AP139" s="55"/>
      <c r="AQ139" s="56"/>
      <c r="AR139" s="56"/>
      <c r="AS139" s="56"/>
      <c r="AT139" s="56"/>
      <c r="AU139" s="56"/>
      <c r="AV139" s="56"/>
      <c r="AW139" s="56"/>
    </row>
    <row r="140" spans="1:49" s="57" customFormat="1" ht="18" customHeight="1" x14ac:dyDescent="0.25">
      <c r="A140" s="152">
        <v>127</v>
      </c>
      <c r="B140" s="47"/>
      <c r="C140" s="48"/>
      <c r="D140" s="145" t="s">
        <v>262</v>
      </c>
      <c r="E140" s="89" t="s">
        <v>170</v>
      </c>
      <c r="F140" s="59" t="s">
        <v>47</v>
      </c>
      <c r="G140" s="60" t="s">
        <v>13</v>
      </c>
      <c r="H140" s="61">
        <v>40</v>
      </c>
      <c r="I140" s="62" t="s">
        <v>67</v>
      </c>
      <c r="J140" s="62"/>
      <c r="K140" s="62"/>
      <c r="L140" s="62" t="s">
        <v>67</v>
      </c>
      <c r="M140" s="62" t="s">
        <v>67</v>
      </c>
      <c r="N140" s="62" t="s">
        <v>67</v>
      </c>
      <c r="O140" s="62" t="s">
        <v>67</v>
      </c>
      <c r="P140" s="62" t="s">
        <v>67</v>
      </c>
      <c r="Q140" s="62"/>
      <c r="R140" s="62"/>
      <c r="S140" s="62" t="s">
        <v>67</v>
      </c>
      <c r="T140" s="62" t="s">
        <v>67</v>
      </c>
      <c r="U140" s="62" t="s">
        <v>67</v>
      </c>
      <c r="V140" s="62" t="s">
        <v>67</v>
      </c>
      <c r="W140" s="62" t="s">
        <v>67</v>
      </c>
      <c r="X140" s="62"/>
      <c r="Y140" s="62"/>
      <c r="Z140" s="62" t="s">
        <v>67</v>
      </c>
      <c r="AA140" s="62" t="s">
        <v>67</v>
      </c>
      <c r="AB140" s="62" t="s">
        <v>67</v>
      </c>
      <c r="AC140" s="62" t="s">
        <v>67</v>
      </c>
      <c r="AD140" s="62" t="s">
        <v>67</v>
      </c>
      <c r="AE140" s="62"/>
      <c r="AF140" s="62"/>
      <c r="AG140" s="62" t="s">
        <v>67</v>
      </c>
      <c r="AH140" s="62" t="s">
        <v>67</v>
      </c>
      <c r="AI140" s="62" t="s">
        <v>67</v>
      </c>
      <c r="AJ140" s="62" t="s">
        <v>107</v>
      </c>
      <c r="AK140" s="62" t="s">
        <v>107</v>
      </c>
      <c r="AL140" s="62"/>
      <c r="AM140" s="62"/>
      <c r="AN140" s="62"/>
      <c r="AO140" s="54"/>
      <c r="AP140" s="55"/>
      <c r="AQ140" s="56"/>
      <c r="AR140" s="56"/>
      <c r="AS140" s="56"/>
      <c r="AT140" s="56"/>
      <c r="AU140" s="56"/>
      <c r="AV140" s="56"/>
      <c r="AW140" s="56"/>
    </row>
    <row r="141" spans="1:49" s="57" customFormat="1" ht="18" customHeight="1" x14ac:dyDescent="0.25">
      <c r="A141" s="152">
        <v>128</v>
      </c>
      <c r="B141" s="47"/>
      <c r="C141" s="48"/>
      <c r="D141" s="143" t="s">
        <v>263</v>
      </c>
      <c r="E141" s="88" t="s">
        <v>298</v>
      </c>
      <c r="F141" s="59" t="s">
        <v>47</v>
      </c>
      <c r="G141" s="60" t="s">
        <v>5</v>
      </c>
      <c r="H141" s="61">
        <v>40</v>
      </c>
      <c r="I141" s="62" t="s">
        <v>67</v>
      </c>
      <c r="J141" s="62"/>
      <c r="K141" s="62"/>
      <c r="L141" s="62" t="s">
        <v>55</v>
      </c>
      <c r="M141" s="62" t="s">
        <v>55</v>
      </c>
      <c r="N141" s="62" t="s">
        <v>55</v>
      </c>
      <c r="O141" s="62" t="s">
        <v>67</v>
      </c>
      <c r="P141" s="62" t="s">
        <v>67</v>
      </c>
      <c r="Q141" s="62"/>
      <c r="R141" s="62"/>
      <c r="S141" s="62" t="s">
        <v>67</v>
      </c>
      <c r="T141" s="62" t="s">
        <v>67</v>
      </c>
      <c r="U141" s="62" t="s">
        <v>67</v>
      </c>
      <c r="V141" s="62" t="s">
        <v>55</v>
      </c>
      <c r="W141" s="62" t="s">
        <v>67</v>
      </c>
      <c r="X141" s="62"/>
      <c r="Y141" s="62"/>
      <c r="Z141" s="62" t="s">
        <v>67</v>
      </c>
      <c r="AA141" s="62" t="s">
        <v>67</v>
      </c>
      <c r="AB141" s="62" t="s">
        <v>67</v>
      </c>
      <c r="AC141" s="62" t="s">
        <v>67</v>
      </c>
      <c r="AD141" s="62" t="s">
        <v>67</v>
      </c>
      <c r="AE141" s="62"/>
      <c r="AF141" s="62"/>
      <c r="AG141" s="62" t="s">
        <v>67</v>
      </c>
      <c r="AH141" s="62" t="s">
        <v>67</v>
      </c>
      <c r="AI141" s="62" t="s">
        <v>67</v>
      </c>
      <c r="AJ141" s="62" t="s">
        <v>107</v>
      </c>
      <c r="AK141" s="62" t="s">
        <v>107</v>
      </c>
      <c r="AL141" s="62"/>
      <c r="AM141" s="62"/>
      <c r="AN141" s="62"/>
      <c r="AO141" s="54"/>
      <c r="AP141" s="55"/>
      <c r="AQ141" s="56"/>
      <c r="AR141" s="56"/>
      <c r="AS141" s="56"/>
      <c r="AT141" s="56"/>
      <c r="AU141" s="56"/>
      <c r="AV141" s="56"/>
      <c r="AW141" s="56"/>
    </row>
    <row r="142" spans="1:49" s="57" customFormat="1" ht="18" customHeight="1" x14ac:dyDescent="0.25">
      <c r="A142" s="152">
        <v>129</v>
      </c>
      <c r="B142" s="47"/>
      <c r="C142" s="48"/>
      <c r="D142" s="143" t="s">
        <v>264</v>
      </c>
      <c r="E142" s="88" t="s">
        <v>171</v>
      </c>
      <c r="F142" s="59" t="s">
        <v>47</v>
      </c>
      <c r="G142" s="60" t="s">
        <v>5</v>
      </c>
      <c r="H142" s="61">
        <v>40</v>
      </c>
      <c r="I142" s="62" t="s">
        <v>67</v>
      </c>
      <c r="J142" s="62"/>
      <c r="K142" s="62"/>
      <c r="L142" s="62" t="s">
        <v>67</v>
      </c>
      <c r="M142" s="62" t="s">
        <v>67</v>
      </c>
      <c r="N142" s="62" t="s">
        <v>67</v>
      </c>
      <c r="O142" s="62" t="s">
        <v>67</v>
      </c>
      <c r="P142" s="62" t="s">
        <v>67</v>
      </c>
      <c r="Q142" s="62"/>
      <c r="R142" s="62"/>
      <c r="S142" s="62" t="s">
        <v>67</v>
      </c>
      <c r="T142" s="62" t="s">
        <v>67</v>
      </c>
      <c r="U142" s="62" t="s">
        <v>67</v>
      </c>
      <c r="V142" s="62" t="s">
        <v>67</v>
      </c>
      <c r="W142" s="62" t="s">
        <v>67</v>
      </c>
      <c r="X142" s="62"/>
      <c r="Y142" s="62"/>
      <c r="Z142" s="62" t="s">
        <v>67</v>
      </c>
      <c r="AA142" s="62" t="s">
        <v>67</v>
      </c>
      <c r="AB142" s="62" t="s">
        <v>67</v>
      </c>
      <c r="AC142" s="62" t="s">
        <v>67</v>
      </c>
      <c r="AD142" s="62" t="s">
        <v>67</v>
      </c>
      <c r="AE142" s="62"/>
      <c r="AF142" s="62"/>
      <c r="AG142" s="62" t="s">
        <v>67</v>
      </c>
      <c r="AH142" s="62" t="s">
        <v>67</v>
      </c>
      <c r="AI142" s="62" t="s">
        <v>67</v>
      </c>
      <c r="AJ142" s="62" t="s">
        <v>107</v>
      </c>
      <c r="AK142" s="62" t="s">
        <v>107</v>
      </c>
      <c r="AL142" s="62"/>
      <c r="AM142" s="62"/>
      <c r="AN142" s="62"/>
      <c r="AO142" s="54"/>
      <c r="AP142" s="55"/>
      <c r="AQ142" s="56"/>
      <c r="AR142" s="56"/>
      <c r="AS142" s="56"/>
      <c r="AT142" s="56"/>
      <c r="AU142" s="56"/>
      <c r="AV142" s="56"/>
      <c r="AW142" s="56"/>
    </row>
    <row r="143" spans="1:49" s="57" customFormat="1" ht="18" customHeight="1" x14ac:dyDescent="0.25">
      <c r="A143" s="152">
        <v>130</v>
      </c>
      <c r="B143" s="47"/>
      <c r="C143" s="48"/>
      <c r="D143" s="143" t="s">
        <v>265</v>
      </c>
      <c r="E143" s="88" t="s">
        <v>172</v>
      </c>
      <c r="F143" s="59" t="s">
        <v>47</v>
      </c>
      <c r="G143" s="60" t="s">
        <v>5</v>
      </c>
      <c r="H143" s="61">
        <v>40</v>
      </c>
      <c r="I143" s="62" t="s">
        <v>55</v>
      </c>
      <c r="J143" s="62"/>
      <c r="K143" s="62"/>
      <c r="L143" s="62" t="s">
        <v>55</v>
      </c>
      <c r="M143" s="62" t="s">
        <v>55</v>
      </c>
      <c r="N143" s="62" t="s">
        <v>55</v>
      </c>
      <c r="O143" s="62" t="s">
        <v>55</v>
      </c>
      <c r="P143" s="62" t="s">
        <v>67</v>
      </c>
      <c r="Q143" s="62"/>
      <c r="R143" s="62"/>
      <c r="S143" s="62" t="s">
        <v>67</v>
      </c>
      <c r="T143" s="62" t="s">
        <v>67</v>
      </c>
      <c r="U143" s="62" t="s">
        <v>67</v>
      </c>
      <c r="V143" s="62" t="s">
        <v>67</v>
      </c>
      <c r="W143" s="62" t="s">
        <v>67</v>
      </c>
      <c r="X143" s="62"/>
      <c r="Y143" s="62"/>
      <c r="Z143" s="62" t="s">
        <v>67</v>
      </c>
      <c r="AA143" s="62" t="s">
        <v>67</v>
      </c>
      <c r="AB143" s="62" t="s">
        <v>67</v>
      </c>
      <c r="AC143" s="62" t="s">
        <v>67</v>
      </c>
      <c r="AD143" s="62" t="s">
        <v>67</v>
      </c>
      <c r="AE143" s="62"/>
      <c r="AF143" s="62"/>
      <c r="AG143" s="62" t="s">
        <v>67</v>
      </c>
      <c r="AH143" s="62" t="s">
        <v>67</v>
      </c>
      <c r="AI143" s="62" t="s">
        <v>67</v>
      </c>
      <c r="AJ143" s="62" t="s">
        <v>107</v>
      </c>
      <c r="AK143" s="62" t="s">
        <v>107</v>
      </c>
      <c r="AL143" s="62"/>
      <c r="AM143" s="62"/>
      <c r="AN143" s="62"/>
      <c r="AO143" s="54"/>
      <c r="AP143" s="55"/>
      <c r="AQ143" s="56"/>
      <c r="AR143" s="56"/>
      <c r="AS143" s="56"/>
      <c r="AT143" s="56"/>
      <c r="AU143" s="56"/>
      <c r="AV143" s="56"/>
      <c r="AW143" s="56"/>
    </row>
    <row r="144" spans="1:49" s="57" customFormat="1" ht="18" customHeight="1" x14ac:dyDescent="0.25">
      <c r="A144" s="152">
        <v>131</v>
      </c>
      <c r="B144" s="47"/>
      <c r="C144" s="48"/>
      <c r="D144" s="143" t="s">
        <v>266</v>
      </c>
      <c r="E144" s="88" t="s">
        <v>173</v>
      </c>
      <c r="F144" s="59" t="s">
        <v>47</v>
      </c>
      <c r="G144" s="60" t="s">
        <v>5</v>
      </c>
      <c r="H144" s="61">
        <v>40</v>
      </c>
      <c r="I144" s="62" t="s">
        <v>55</v>
      </c>
      <c r="J144" s="62"/>
      <c r="K144" s="62"/>
      <c r="L144" s="62" t="s">
        <v>55</v>
      </c>
      <c r="M144" s="62" t="s">
        <v>55</v>
      </c>
      <c r="N144" s="62" t="s">
        <v>55</v>
      </c>
      <c r="O144" s="62" t="s">
        <v>55</v>
      </c>
      <c r="P144" s="62" t="s">
        <v>67</v>
      </c>
      <c r="Q144" s="62"/>
      <c r="R144" s="62"/>
      <c r="S144" s="62" t="s">
        <v>67</v>
      </c>
      <c r="T144" s="62" t="s">
        <v>67</v>
      </c>
      <c r="U144" s="62" t="s">
        <v>67</v>
      </c>
      <c r="V144" s="62" t="s">
        <v>67</v>
      </c>
      <c r="W144" s="62" t="s">
        <v>67</v>
      </c>
      <c r="X144" s="62"/>
      <c r="Y144" s="62"/>
      <c r="Z144" s="62" t="s">
        <v>67</v>
      </c>
      <c r="AA144" s="62" t="s">
        <v>67</v>
      </c>
      <c r="AB144" s="62" t="s">
        <v>67</v>
      </c>
      <c r="AC144" s="62" t="s">
        <v>67</v>
      </c>
      <c r="AD144" s="62" t="s">
        <v>67</v>
      </c>
      <c r="AE144" s="62"/>
      <c r="AF144" s="62"/>
      <c r="AG144" s="62" t="s">
        <v>67</v>
      </c>
      <c r="AH144" s="62" t="s">
        <v>67</v>
      </c>
      <c r="AI144" s="62" t="s">
        <v>67</v>
      </c>
      <c r="AJ144" s="62" t="s">
        <v>107</v>
      </c>
      <c r="AK144" s="62" t="s">
        <v>107</v>
      </c>
      <c r="AL144" s="62"/>
      <c r="AM144" s="62"/>
      <c r="AN144" s="62"/>
      <c r="AO144" s="54"/>
      <c r="AP144" s="55"/>
      <c r="AQ144" s="56"/>
      <c r="AR144" s="56"/>
      <c r="AS144" s="56"/>
      <c r="AT144" s="56"/>
      <c r="AU144" s="56"/>
      <c r="AV144" s="56"/>
      <c r="AW144" s="56"/>
    </row>
    <row r="145" spans="1:56" s="57" customFormat="1" ht="18" customHeight="1" x14ac:dyDescent="0.25">
      <c r="A145" s="152">
        <v>132</v>
      </c>
      <c r="B145" s="47"/>
      <c r="C145" s="48"/>
      <c r="D145" s="149" t="s">
        <v>289</v>
      </c>
      <c r="E145" s="88" t="s">
        <v>174</v>
      </c>
      <c r="F145" s="59" t="s">
        <v>47</v>
      </c>
      <c r="G145" s="60" t="s">
        <v>5</v>
      </c>
      <c r="H145" s="61">
        <v>40</v>
      </c>
      <c r="I145" s="62" t="s">
        <v>67</v>
      </c>
      <c r="J145" s="62"/>
      <c r="K145" s="62"/>
      <c r="L145" s="62" t="s">
        <v>67</v>
      </c>
      <c r="M145" s="62" t="s">
        <v>67</v>
      </c>
      <c r="N145" s="62" t="s">
        <v>67</v>
      </c>
      <c r="O145" s="62" t="s">
        <v>67</v>
      </c>
      <c r="P145" s="62" t="s">
        <v>67</v>
      </c>
      <c r="Q145" s="62"/>
      <c r="R145" s="62"/>
      <c r="S145" s="62" t="s">
        <v>67</v>
      </c>
      <c r="T145" s="62" t="s">
        <v>67</v>
      </c>
      <c r="U145" s="62" t="s">
        <v>67</v>
      </c>
      <c r="V145" s="62" t="s">
        <v>67</v>
      </c>
      <c r="W145" s="62" t="s">
        <v>67</v>
      </c>
      <c r="X145" s="62"/>
      <c r="Y145" s="62"/>
      <c r="Z145" s="62" t="s">
        <v>55</v>
      </c>
      <c r="AA145" s="62" t="s">
        <v>55</v>
      </c>
      <c r="AB145" s="62" t="s">
        <v>55</v>
      </c>
      <c r="AC145" s="62" t="s">
        <v>55</v>
      </c>
      <c r="AD145" s="62" t="s">
        <v>55</v>
      </c>
      <c r="AE145" s="62"/>
      <c r="AF145" s="62"/>
      <c r="AG145" s="62" t="s">
        <v>55</v>
      </c>
      <c r="AH145" s="62" t="s">
        <v>55</v>
      </c>
      <c r="AI145" s="62" t="s">
        <v>55</v>
      </c>
      <c r="AJ145" s="62" t="s">
        <v>107</v>
      </c>
      <c r="AK145" s="62" t="s">
        <v>107</v>
      </c>
      <c r="AL145" s="62"/>
      <c r="AM145" s="62"/>
      <c r="AN145" s="62"/>
      <c r="AO145" s="54"/>
      <c r="AP145" s="55"/>
      <c r="AQ145" s="56"/>
      <c r="AR145" s="56"/>
      <c r="AS145" s="56"/>
      <c r="AT145" s="56"/>
      <c r="AU145" s="56"/>
      <c r="AV145" s="56"/>
      <c r="AW145" s="56"/>
    </row>
    <row r="146" spans="1:56" s="57" customFormat="1" ht="18" customHeight="1" x14ac:dyDescent="0.25">
      <c r="A146" s="152">
        <v>133</v>
      </c>
      <c r="B146" s="47"/>
      <c r="C146" s="48"/>
      <c r="D146" s="143" t="s">
        <v>267</v>
      </c>
      <c r="E146" s="88" t="s">
        <v>175</v>
      </c>
      <c r="F146" s="59" t="s">
        <v>47</v>
      </c>
      <c r="G146" s="60" t="s">
        <v>5</v>
      </c>
      <c r="H146" s="61">
        <v>40</v>
      </c>
      <c r="I146" s="62" t="s">
        <v>67</v>
      </c>
      <c r="J146" s="62"/>
      <c r="K146" s="62"/>
      <c r="L146" s="62" t="s">
        <v>67</v>
      </c>
      <c r="M146" s="62" t="s">
        <v>67</v>
      </c>
      <c r="N146" s="62" t="s">
        <v>67</v>
      </c>
      <c r="O146" s="62" t="s">
        <v>67</v>
      </c>
      <c r="P146" s="62" t="s">
        <v>67</v>
      </c>
      <c r="Q146" s="62"/>
      <c r="R146" s="62"/>
      <c r="S146" s="62" t="s">
        <v>67</v>
      </c>
      <c r="T146" s="62" t="s">
        <v>67</v>
      </c>
      <c r="U146" s="62" t="s">
        <v>67</v>
      </c>
      <c r="V146" s="62" t="s">
        <v>67</v>
      </c>
      <c r="W146" s="62" t="s">
        <v>67</v>
      </c>
      <c r="X146" s="62"/>
      <c r="Y146" s="62"/>
      <c r="Z146" s="62" t="s">
        <v>67</v>
      </c>
      <c r="AA146" s="62" t="s">
        <v>67</v>
      </c>
      <c r="AB146" s="62" t="s">
        <v>67</v>
      </c>
      <c r="AC146" s="62" t="s">
        <v>67</v>
      </c>
      <c r="AD146" s="62" t="s">
        <v>67</v>
      </c>
      <c r="AE146" s="62"/>
      <c r="AF146" s="62"/>
      <c r="AG146" s="62" t="s">
        <v>67</v>
      </c>
      <c r="AH146" s="62" t="s">
        <v>67</v>
      </c>
      <c r="AI146" s="62" t="s">
        <v>67</v>
      </c>
      <c r="AJ146" s="62" t="s">
        <v>107</v>
      </c>
      <c r="AK146" s="62" t="s">
        <v>107</v>
      </c>
      <c r="AL146" s="62"/>
      <c r="AM146" s="62"/>
      <c r="AN146" s="62"/>
      <c r="AO146" s="54"/>
      <c r="AP146" s="55"/>
      <c r="AQ146" s="56"/>
      <c r="AR146" s="56"/>
      <c r="AS146" s="56"/>
      <c r="AT146" s="56"/>
      <c r="AU146" s="56"/>
      <c r="AV146" s="56"/>
      <c r="AW146" s="56"/>
    </row>
    <row r="147" spans="1:56" ht="14.25" customHeight="1" thickBot="1" x14ac:dyDescent="0.25">
      <c r="A147" s="63" t="s">
        <v>95</v>
      </c>
      <c r="B147" s="64" t="s">
        <v>63</v>
      </c>
      <c r="X147" s="67" t="s">
        <v>96</v>
      </c>
      <c r="Y147" s="208" t="s">
        <v>304</v>
      </c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BC147" s="57"/>
      <c r="BD147" s="57"/>
    </row>
    <row r="148" spans="1:56" s="76" customFormat="1" ht="12" customHeight="1" thickBot="1" x14ac:dyDescent="0.25">
      <c r="A148" s="167" t="s">
        <v>67</v>
      </c>
      <c r="B148" s="68"/>
      <c r="C148" s="161" t="s">
        <v>97</v>
      </c>
      <c r="D148" s="207" t="s">
        <v>98</v>
      </c>
      <c r="E148" s="207"/>
      <c r="F148" s="207"/>
      <c r="G148" s="207"/>
      <c r="H148" s="5"/>
      <c r="I148" s="69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1"/>
      <c r="AL148" s="71"/>
      <c r="AM148" s="72"/>
      <c r="AN148" s="73"/>
      <c r="AO148" s="74"/>
      <c r="AP148" s="75"/>
      <c r="AQ148" s="75"/>
      <c r="AR148" s="75"/>
      <c r="AU148" s="75"/>
      <c r="AV148" s="75"/>
      <c r="BC148" s="77"/>
      <c r="BD148" s="77"/>
    </row>
    <row r="149" spans="1:56" s="76" customFormat="1" ht="12" customHeight="1" x14ac:dyDescent="0.2">
      <c r="A149" s="167" t="s">
        <v>60</v>
      </c>
      <c r="B149" s="68"/>
      <c r="C149" s="162" t="s">
        <v>99</v>
      </c>
      <c r="D149" s="207" t="s">
        <v>100</v>
      </c>
      <c r="E149" s="207"/>
      <c r="F149" s="207"/>
      <c r="G149" s="207"/>
      <c r="H149" s="5"/>
      <c r="I149" s="78"/>
      <c r="J149" s="211"/>
      <c r="K149" s="212"/>
      <c r="L149" s="212"/>
      <c r="M149" s="212"/>
      <c r="N149" s="212"/>
      <c r="O149" s="212"/>
      <c r="P149" s="212"/>
      <c r="Q149" s="212"/>
      <c r="R149" s="213"/>
      <c r="S149" s="79"/>
      <c r="T149" s="79"/>
      <c r="U149" s="79"/>
      <c r="V149" s="79"/>
      <c r="W149" s="79"/>
      <c r="X149" s="79"/>
      <c r="Y149" s="79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59"/>
      <c r="AK149" s="75"/>
      <c r="AL149" s="75"/>
      <c r="AM149" s="205"/>
      <c r="AN149" s="206"/>
      <c r="AO149" s="74" t="s">
        <v>101</v>
      </c>
      <c r="AP149" s="75"/>
      <c r="AQ149" s="75"/>
      <c r="AR149" s="75"/>
      <c r="AU149" s="75"/>
      <c r="AV149" s="75"/>
      <c r="BC149" s="77"/>
      <c r="BD149" s="77"/>
    </row>
    <row r="150" spans="1:56" s="76" customFormat="1" ht="12" customHeight="1" x14ac:dyDescent="0.2">
      <c r="A150" s="167" t="s">
        <v>59</v>
      </c>
      <c r="B150" s="68"/>
      <c r="C150" s="163" t="s">
        <v>55</v>
      </c>
      <c r="D150" s="207" t="s">
        <v>102</v>
      </c>
      <c r="E150" s="207"/>
      <c r="F150" s="207"/>
      <c r="G150" s="207"/>
      <c r="H150" s="5"/>
      <c r="I150" s="78"/>
      <c r="J150" s="214"/>
      <c r="K150" s="215"/>
      <c r="L150" s="215"/>
      <c r="M150" s="215"/>
      <c r="N150" s="215"/>
      <c r="O150" s="215"/>
      <c r="P150" s="215"/>
      <c r="Q150" s="215"/>
      <c r="R150" s="216"/>
      <c r="S150" s="79"/>
      <c r="T150" s="79"/>
      <c r="U150" s="79"/>
      <c r="V150" s="79"/>
      <c r="W150" s="79"/>
      <c r="X150" s="79"/>
      <c r="Y150" s="79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59"/>
      <c r="AK150" s="75"/>
      <c r="AL150" s="75"/>
      <c r="AM150" s="205"/>
      <c r="AN150" s="206"/>
      <c r="AO150" s="74" t="s">
        <v>103</v>
      </c>
      <c r="AP150" s="75"/>
      <c r="AQ150" s="75"/>
      <c r="AR150" s="75"/>
      <c r="AU150" s="75"/>
      <c r="AV150" s="75"/>
      <c r="BC150" s="77"/>
      <c r="BD150" s="77"/>
    </row>
    <row r="151" spans="1:56" s="76" customFormat="1" ht="12" customHeight="1" x14ac:dyDescent="0.2">
      <c r="A151" s="167" t="s">
        <v>58</v>
      </c>
      <c r="B151" s="68"/>
      <c r="C151" s="164" t="s">
        <v>104</v>
      </c>
      <c r="D151" s="207" t="s">
        <v>105</v>
      </c>
      <c r="E151" s="207"/>
      <c r="F151" s="207"/>
      <c r="G151" s="207"/>
      <c r="H151" s="5"/>
      <c r="I151" s="78"/>
      <c r="J151" s="214"/>
      <c r="K151" s="215"/>
      <c r="L151" s="215"/>
      <c r="M151" s="215"/>
      <c r="N151" s="215"/>
      <c r="O151" s="215"/>
      <c r="P151" s="215"/>
      <c r="Q151" s="215"/>
      <c r="R151" s="216"/>
      <c r="S151" s="79"/>
      <c r="T151" s="79"/>
      <c r="U151" s="79"/>
      <c r="V151" s="79"/>
      <c r="W151" s="79"/>
      <c r="X151" s="79"/>
      <c r="Y151" s="79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59"/>
      <c r="AK151" s="75"/>
      <c r="AL151" s="75"/>
      <c r="AM151" s="205"/>
      <c r="AN151" s="206"/>
      <c r="AO151" s="74" t="s">
        <v>106</v>
      </c>
      <c r="AP151" s="75"/>
      <c r="AQ151" s="75"/>
      <c r="AR151" s="75"/>
      <c r="AU151" s="75"/>
      <c r="AV151" s="75"/>
      <c r="BC151" s="77"/>
      <c r="BD151" s="77"/>
    </row>
    <row r="152" spans="1:56" s="76" customFormat="1" ht="12" customHeight="1" x14ac:dyDescent="0.2">
      <c r="A152" s="167" t="s">
        <v>55</v>
      </c>
      <c r="B152" s="68"/>
      <c r="C152" s="165" t="s">
        <v>107</v>
      </c>
      <c r="D152" s="207" t="s">
        <v>108</v>
      </c>
      <c r="E152" s="207"/>
      <c r="F152" s="207"/>
      <c r="G152" s="207"/>
      <c r="H152" s="5"/>
      <c r="I152" s="78"/>
      <c r="J152" s="214"/>
      <c r="K152" s="215"/>
      <c r="L152" s="215"/>
      <c r="M152" s="215"/>
      <c r="N152" s="215"/>
      <c r="O152" s="215"/>
      <c r="P152" s="215"/>
      <c r="Q152" s="215"/>
      <c r="R152" s="216"/>
      <c r="S152" s="79"/>
      <c r="T152" s="171"/>
      <c r="U152" s="79"/>
      <c r="V152" s="79"/>
      <c r="W152" s="79"/>
      <c r="X152" s="79"/>
      <c r="Y152" s="79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59"/>
      <c r="AK152" s="75"/>
      <c r="AL152" s="75"/>
      <c r="AM152" s="79"/>
      <c r="AN152" s="80"/>
      <c r="AO152" s="79"/>
      <c r="AP152" s="79"/>
      <c r="AQ152" s="79"/>
      <c r="AR152" s="79"/>
      <c r="BC152" s="77"/>
      <c r="BD152" s="77"/>
    </row>
    <row r="153" spans="1:56" s="76" customFormat="1" ht="12" customHeight="1" x14ac:dyDescent="0.2">
      <c r="A153" s="167" t="s">
        <v>61</v>
      </c>
      <c r="B153" s="68"/>
      <c r="C153" s="166"/>
      <c r="D153" s="207" t="s">
        <v>109</v>
      </c>
      <c r="E153" s="207"/>
      <c r="F153" s="207"/>
      <c r="G153" s="207"/>
      <c r="H153" s="5"/>
      <c r="I153" s="78"/>
      <c r="J153" s="214"/>
      <c r="K153" s="215"/>
      <c r="L153" s="215"/>
      <c r="M153" s="215"/>
      <c r="N153" s="215"/>
      <c r="O153" s="215"/>
      <c r="P153" s="215"/>
      <c r="Q153" s="215"/>
      <c r="R153" s="216"/>
      <c r="S153" s="79"/>
      <c r="T153" s="171"/>
      <c r="U153" s="79"/>
      <c r="V153" s="79"/>
      <c r="W153" s="79"/>
      <c r="X153" s="79"/>
      <c r="Y153" s="79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59"/>
      <c r="AK153" s="79"/>
      <c r="AL153" s="79"/>
      <c r="AM153" s="79"/>
      <c r="AN153" s="80"/>
      <c r="AO153" s="79"/>
      <c r="AP153" s="79"/>
      <c r="AQ153" s="79"/>
      <c r="AR153" s="79"/>
      <c r="BC153" s="77"/>
      <c r="BD153" s="77"/>
    </row>
    <row r="154" spans="1:56" s="76" customFormat="1" ht="12" customHeight="1" x14ac:dyDescent="0.2">
      <c r="A154" s="167" t="s">
        <v>57</v>
      </c>
      <c r="B154" s="68"/>
      <c r="C154" s="166"/>
      <c r="D154" s="207" t="s">
        <v>110</v>
      </c>
      <c r="E154" s="207"/>
      <c r="F154" s="207"/>
      <c r="G154" s="207"/>
      <c r="H154" s="5"/>
      <c r="I154" s="78"/>
      <c r="J154" s="214"/>
      <c r="K154" s="215"/>
      <c r="L154" s="215"/>
      <c r="M154" s="215"/>
      <c r="N154" s="215"/>
      <c r="O154" s="215"/>
      <c r="P154" s="215"/>
      <c r="Q154" s="215"/>
      <c r="R154" s="216"/>
      <c r="S154" s="79"/>
      <c r="T154" s="79"/>
      <c r="U154" s="79"/>
      <c r="V154" s="79"/>
      <c r="W154" s="79"/>
      <c r="X154" s="79"/>
      <c r="Y154" s="79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59"/>
      <c r="AK154" s="79"/>
      <c r="AL154" s="79"/>
      <c r="AM154" s="79"/>
      <c r="AN154" s="80"/>
      <c r="AO154" s="79"/>
      <c r="AP154" s="79"/>
      <c r="AQ154" s="79"/>
      <c r="AR154" s="79"/>
      <c r="BC154" s="77"/>
      <c r="BD154" s="77"/>
    </row>
    <row r="155" spans="1:56" s="76" customFormat="1" ht="12" customHeight="1" x14ac:dyDescent="0.2">
      <c r="A155" s="167" t="s">
        <v>56</v>
      </c>
      <c r="B155" s="166"/>
      <c r="C155" s="166"/>
      <c r="D155" s="207" t="s">
        <v>111</v>
      </c>
      <c r="E155" s="207"/>
      <c r="F155" s="207"/>
      <c r="G155" s="207"/>
      <c r="H155" s="5"/>
      <c r="I155" s="78"/>
      <c r="J155" s="214"/>
      <c r="K155" s="215"/>
      <c r="L155" s="215"/>
      <c r="M155" s="215"/>
      <c r="N155" s="215"/>
      <c r="O155" s="215"/>
      <c r="P155" s="215"/>
      <c r="Q155" s="215"/>
      <c r="R155" s="216"/>
      <c r="S155" s="79"/>
      <c r="T155" s="79"/>
      <c r="U155" s="79"/>
      <c r="V155" s="79"/>
      <c r="W155" s="79"/>
      <c r="X155" s="79"/>
      <c r="Y155" s="79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59"/>
      <c r="AK155" s="79"/>
      <c r="AL155" s="79"/>
      <c r="AM155" s="79"/>
      <c r="AN155" s="80"/>
      <c r="AO155" s="79"/>
      <c r="AP155" s="79"/>
      <c r="AQ155" s="79"/>
      <c r="AR155" s="79"/>
      <c r="BC155" s="77"/>
      <c r="BD155" s="77"/>
    </row>
    <row r="156" spans="1:56" s="76" customFormat="1" ht="12" customHeight="1" thickBot="1" x14ac:dyDescent="0.25">
      <c r="A156" s="167" t="s">
        <v>112</v>
      </c>
      <c r="B156" s="166"/>
      <c r="C156" s="166"/>
      <c r="D156" s="207" t="s">
        <v>113</v>
      </c>
      <c r="E156" s="207"/>
      <c r="F156" s="207"/>
      <c r="G156" s="207"/>
      <c r="H156" s="5"/>
      <c r="I156" s="78"/>
      <c r="J156" s="217"/>
      <c r="K156" s="218"/>
      <c r="L156" s="218"/>
      <c r="M156" s="218"/>
      <c r="N156" s="218"/>
      <c r="O156" s="218"/>
      <c r="P156" s="218"/>
      <c r="Q156" s="218"/>
      <c r="R156" s="219"/>
      <c r="S156" s="79"/>
      <c r="T156" s="79"/>
      <c r="U156" s="79"/>
      <c r="V156" s="79"/>
      <c r="W156" s="79"/>
      <c r="X156" s="79"/>
      <c r="Y156" s="79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59"/>
      <c r="AK156" s="79"/>
      <c r="AL156" s="79"/>
      <c r="AM156" s="79"/>
      <c r="AN156" s="80"/>
      <c r="AO156" s="79"/>
      <c r="AP156" s="79"/>
      <c r="AQ156" s="79"/>
      <c r="AR156" s="79"/>
      <c r="BC156" s="77"/>
      <c r="BD156" s="77"/>
    </row>
    <row r="157" spans="1:56" ht="12" customHeight="1" x14ac:dyDescent="0.2">
      <c r="A157" s="167" t="s">
        <v>114</v>
      </c>
      <c r="B157" s="166"/>
      <c r="C157" s="166"/>
      <c r="D157" s="207" t="s">
        <v>115</v>
      </c>
      <c r="E157" s="207"/>
      <c r="F157" s="207"/>
      <c r="G157" s="207"/>
      <c r="I157" s="78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81"/>
      <c r="AB157" s="81"/>
      <c r="AC157" s="81"/>
      <c r="AD157" s="81"/>
      <c r="AE157" s="81"/>
      <c r="AF157" s="81"/>
      <c r="AG157" s="81"/>
      <c r="AH157" s="81"/>
      <c r="AI157" s="79"/>
      <c r="AJ157" s="79"/>
      <c r="AK157" s="79"/>
      <c r="AL157" s="79"/>
      <c r="AM157" s="79"/>
      <c r="AN157" s="80"/>
      <c r="BC157" s="57"/>
      <c r="BD157" s="57"/>
    </row>
    <row r="158" spans="1:56" ht="12" customHeight="1" thickBot="1" x14ac:dyDescent="0.25">
      <c r="A158" s="168" t="s">
        <v>107</v>
      </c>
      <c r="B158" s="169"/>
      <c r="C158" s="169"/>
      <c r="D158" s="210" t="s">
        <v>116</v>
      </c>
      <c r="E158" s="210"/>
      <c r="F158" s="210"/>
      <c r="G158" s="210"/>
      <c r="H158" s="5" t="s">
        <v>117</v>
      </c>
      <c r="I158" s="82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4"/>
      <c r="AN158" s="85"/>
      <c r="BC158" s="57"/>
      <c r="BD158" s="57"/>
    </row>
    <row r="159" spans="1:56" ht="12.75" hidden="1" x14ac:dyDescent="0.2">
      <c r="A159" s="86"/>
      <c r="B159" s="86"/>
      <c r="C159" s="86"/>
      <c r="D159" s="86"/>
      <c r="E159" s="86"/>
      <c r="F159" s="87"/>
    </row>
    <row r="160" spans="1:56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</sheetData>
  <mergeCells count="42">
    <mergeCell ref="D151:G151"/>
    <mergeCell ref="AM151:AN151"/>
    <mergeCell ref="D158:G158"/>
    <mergeCell ref="D148:G148"/>
    <mergeCell ref="D149:G149"/>
    <mergeCell ref="J149:R156"/>
    <mergeCell ref="D152:G152"/>
    <mergeCell ref="D153:G153"/>
    <mergeCell ref="D154:G154"/>
    <mergeCell ref="D155:G155"/>
    <mergeCell ref="D156:G156"/>
    <mergeCell ref="D157:G157"/>
    <mergeCell ref="AN11:AN12"/>
    <mergeCell ref="AO11:AO12"/>
    <mergeCell ref="AM149:AN149"/>
    <mergeCell ref="D150:G150"/>
    <mergeCell ref="AM150:AN150"/>
    <mergeCell ref="Y147:AL147"/>
    <mergeCell ref="H10:H12"/>
    <mergeCell ref="I10:AM10"/>
    <mergeCell ref="A10:A12"/>
    <mergeCell ref="D10:D12"/>
    <mergeCell ref="E10:E12"/>
    <mergeCell ref="F10:F12"/>
    <mergeCell ref="G10:G12"/>
    <mergeCell ref="B11:B12"/>
    <mergeCell ref="C11:C12"/>
    <mergeCell ref="F8:H8"/>
    <mergeCell ref="J8:M8"/>
    <mergeCell ref="N8:Z8"/>
    <mergeCell ref="E1:AI2"/>
    <mergeCell ref="A3:AN3"/>
    <mergeCell ref="E4:AK4"/>
    <mergeCell ref="G5:K5"/>
    <mergeCell ref="Q5:R5"/>
    <mergeCell ref="S5:U5"/>
    <mergeCell ref="AC5:AI5"/>
    <mergeCell ref="F6:Z6"/>
    <mergeCell ref="F7:H7"/>
    <mergeCell ref="J7:M7"/>
    <mergeCell ref="N7:Z7"/>
    <mergeCell ref="AG7:AL7"/>
  </mergeCells>
  <conditionalFormatting sqref="I12:AM12">
    <cfRule type="cellIs" dxfId="18" priority="13" operator="equal">
      <formula>"do."</formula>
    </cfRule>
    <cfRule type="cellIs" dxfId="17" priority="14" operator="equal">
      <formula>"D"</formula>
    </cfRule>
    <cfRule type="containsText" dxfId="16" priority="15" operator="containsText" text="S">
      <formula>NOT(ISERROR(SEARCH("S",I12)))</formula>
    </cfRule>
  </conditionalFormatting>
  <conditionalFormatting sqref="F8:H8 N7:Z7">
    <cfRule type="cellIs" dxfId="15" priority="12" operator="equal">
      <formula>0</formula>
    </cfRule>
  </conditionalFormatting>
  <conditionalFormatting sqref="I14:AN146">
    <cfRule type="cellIs" dxfId="14" priority="7" operator="equal">
      <formula>"F"</formula>
    </cfRule>
    <cfRule type="cellIs" dxfId="13" priority="8" operator="equal">
      <formula>"P"</formula>
    </cfRule>
    <cfRule type="cellIs" dxfId="12" priority="9" operator="equal">
      <formula>"LS"</formula>
    </cfRule>
    <cfRule type="cellIs" dxfId="11" priority="10" operator="equal">
      <formula>"T"</formula>
    </cfRule>
    <cfRule type="cellIs" dxfId="10" priority="11" operator="equal">
      <formula>"I"</formula>
    </cfRule>
  </conditionalFormatting>
  <conditionalFormatting sqref="AC5:AJ5">
    <cfRule type="cellIs" dxfId="9" priority="6" operator="equal">
      <formula>0</formula>
    </cfRule>
  </conditionalFormatting>
  <conditionalFormatting sqref="I13:AN146">
    <cfRule type="cellIs" dxfId="8" priority="300" operator="equal">
      <formula>$C$148</formula>
    </cfRule>
    <cfRule type="cellIs" dxfId="7" priority="301" operator="equal">
      <formula>$C$148</formula>
    </cfRule>
  </conditionalFormatting>
  <conditionalFormatting sqref="AM13 AH14:AN146 I13:AL146">
    <cfRule type="cellIs" dxfId="6" priority="304" operator="equal">
      <formula>$C$152</formula>
    </cfRule>
    <cfRule type="cellIs" dxfId="5" priority="305" operator="equal">
      <formula>$C$151</formula>
    </cfRule>
    <cfRule type="cellIs" dxfId="4" priority="306" operator="equal">
      <formula>$C$150</formula>
    </cfRule>
    <cfRule type="cellIs" dxfId="3" priority="307" operator="equal">
      <formula>$C$149</formula>
    </cfRule>
    <cfRule type="cellIs" dxfId="2" priority="308" operator="equal">
      <formula>$I$12="S"</formula>
    </cfRule>
    <cfRule type="cellIs" dxfId="1" priority="309" operator="equal">
      <formula>$G$149</formula>
    </cfRule>
  </conditionalFormatting>
  <dataValidations count="5">
    <dataValidation type="list" allowBlank="1" showInputMessage="1" showErrorMessage="1" sqref="AC5" xr:uid="{00000000-0002-0000-0000-000000000000}">
      <formula1>$BG$2:$BG$5</formula1>
    </dataValidation>
    <dataValidation type="list" allowBlank="1" showInputMessage="1" showErrorMessage="1" sqref="D13 C147:D147 C13:C146" xr:uid="{00000000-0002-0000-0000-000001000000}">
      <formula1>$B$316:$B$327</formula1>
    </dataValidation>
    <dataValidation type="list" allowBlank="1" showInputMessage="1" showErrorMessage="1" sqref="G5" xr:uid="{00000000-0002-0000-0000-000002000000}">
      <formula1>MESES</formula1>
    </dataValidation>
    <dataValidation type="list" allowBlank="1" showInputMessage="1" showErrorMessage="1" sqref="G14:G146" xr:uid="{00000000-0002-0000-0000-000003000000}">
      <formula1>$BF$2:$BF$6</formula1>
    </dataValidation>
    <dataValidation type="list" allowBlank="1" showInputMessage="1" sqref="F14:F146" xr:uid="{00000000-0002-0000-0000-000004000000}">
      <formula1>$BE$2:$BE$18</formula1>
    </dataValidation>
  </dataValidations>
  <printOptions horizontalCentered="1"/>
  <pageMargins left="0" right="0" top="0.35433070866141736" bottom="0.15748031496062992" header="0.31496062992125984" footer="0.31496062992125984"/>
  <pageSetup paperSize="9" scale="65" orientation="landscape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5000000}">
          <x14:formula1>
            <xm:f>'D:\2023\INFORME ASISTENCIA 2023\asistencia abril - 2023\[2023_FORMATO_ASISTENCIA1.xlsx]DATA'!#REF!</xm:f>
          </x14:formula1>
          <xm:sqref>C159:D705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5" zoomScale="40" zoomScaleNormal="40" workbookViewId="0">
      <selection activeCell="AJ104" sqref="AJ104"/>
    </sheetView>
  </sheetViews>
  <sheetFormatPr baseColWidth="10" defaultRowHeight="15" x14ac:dyDescent="0.25"/>
  <sheetData>
    <row r="1" spans="1:1" x14ac:dyDescent="0.25">
      <c r="A1" s="5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Z167"/>
  <sheetViews>
    <sheetView workbookViewId="0">
      <selection activeCell="M145" sqref="M145"/>
    </sheetView>
  </sheetViews>
  <sheetFormatPr baseColWidth="10" defaultColWidth="0" defaultRowHeight="12.75" x14ac:dyDescent="0.2"/>
  <cols>
    <col min="1" max="1" width="4" style="5" bestFit="1" customWidth="1"/>
    <col min="2" max="2" width="8.28515625" style="5" hidden="1"/>
    <col min="3" max="3" width="4.28515625" style="5" hidden="1"/>
    <col min="4" max="4" width="11" style="5" customWidth="1"/>
    <col min="5" max="5" width="36.5703125" style="5" customWidth="1"/>
    <col min="6" max="6" width="12.42578125" style="128" customWidth="1"/>
    <col min="7" max="7" width="10.5703125" style="5" customWidth="1"/>
    <col min="8" max="8" width="9" style="5" customWidth="1"/>
    <col min="9" max="9" width="2.28515625" style="5" customWidth="1"/>
    <col min="10" max="10" width="13.28515625" style="5" customWidth="1"/>
    <col min="11" max="11" width="1.28515625" style="5" customWidth="1"/>
    <col min="12" max="12" width="8" style="5" customWidth="1"/>
    <col min="13" max="13" width="8.28515625" style="5" customWidth="1"/>
    <col min="14" max="14" width="6.5703125" style="5" customWidth="1"/>
    <col min="15" max="15" width="1" style="5" customWidth="1"/>
    <col min="16" max="16" width="12.7109375" style="5" customWidth="1"/>
    <col min="17" max="17" width="0.85546875" style="5" customWidth="1"/>
    <col min="18" max="18" width="8.28515625" style="5" customWidth="1"/>
    <col min="19" max="19" width="1" style="5" customWidth="1"/>
    <col min="20" max="20" width="7.5703125" style="5" customWidth="1"/>
    <col min="21" max="21" width="8.42578125" style="5" customWidth="1"/>
    <col min="22" max="22" width="1" style="5" customWidth="1"/>
    <col min="23" max="23" width="7.140625" style="5" customWidth="1"/>
    <col min="24" max="24" width="8.42578125" style="5" customWidth="1"/>
    <col min="25" max="25" width="1.140625" style="5" customWidth="1"/>
    <col min="26" max="26" width="9.140625" style="5" customWidth="1"/>
    <col min="27" max="27" width="1.85546875" style="5" customWidth="1"/>
    <col min="28" max="28" width="3" style="5" customWidth="1"/>
    <col min="29" max="29" width="2.7109375" style="5" customWidth="1"/>
    <col min="30" max="30" width="3.140625" style="5" customWidth="1"/>
    <col min="31" max="31" width="3.7109375" style="5" customWidth="1"/>
    <col min="32" max="32" width="1.7109375" style="5" customWidth="1"/>
    <col min="33" max="33" width="2" style="5" customWidth="1"/>
    <col min="34" max="34" width="2.42578125" style="5" customWidth="1"/>
    <col min="35" max="35" width="10.85546875" style="5" customWidth="1"/>
    <col min="36" max="36" width="4.7109375" style="5" hidden="1"/>
    <col min="37" max="37" width="6.85546875" style="5" hidden="1"/>
    <col min="38" max="42" width="0" style="3" hidden="1"/>
    <col min="43" max="250" width="11.5703125" style="3" hidden="1"/>
    <col min="251" max="251" width="3.28515625" style="3" hidden="1"/>
    <col min="252" max="252" width="30.28515625" style="3" hidden="1"/>
    <col min="253" max="253" width="5" style="3" hidden="1"/>
    <col min="254" max="254" width="5.28515625" style="3" hidden="1"/>
    <col min="255" max="262" width="2.5703125" style="3" hidden="1"/>
    <col min="263" max="263" width="3.5703125" style="3" hidden="1"/>
    <col min="264" max="264" width="3" style="3" hidden="1"/>
    <col min="265" max="265" width="3.42578125" style="3" hidden="1"/>
    <col min="266" max="266" width="3.28515625" style="3" hidden="1"/>
    <col min="267" max="268" width="2.7109375" style="3" hidden="1"/>
    <col min="269" max="269" width="3" style="3" hidden="1"/>
    <col min="270" max="271" width="2.7109375" style="3" hidden="1"/>
    <col min="272" max="272" width="3" style="3" hidden="1"/>
    <col min="273" max="273" width="2.7109375" style="3" hidden="1"/>
    <col min="274" max="274" width="3" style="3" hidden="1"/>
    <col min="275" max="276" width="2.7109375" style="3" hidden="1"/>
    <col min="277" max="278" width="3" style="3" hidden="1"/>
    <col min="279" max="279" width="2.7109375" style="3" hidden="1"/>
    <col min="280" max="280" width="3.42578125" style="3" hidden="1"/>
    <col min="281" max="281" width="2.7109375" style="3" hidden="1"/>
    <col min="282" max="282" width="3" style="3" hidden="1"/>
    <col min="283" max="284" width="3.28515625" style="3" hidden="1"/>
    <col min="285" max="285" width="2.7109375" style="3" hidden="1"/>
    <col min="286" max="286" width="6.5703125" style="3" hidden="1"/>
    <col min="287" max="287" width="20" style="3" hidden="1"/>
    <col min="288" max="506" width="11.5703125" style="3" hidden="1"/>
    <col min="507" max="507" width="3.28515625" style="3" hidden="1"/>
    <col min="508" max="508" width="30.28515625" style="3" hidden="1"/>
    <col min="509" max="509" width="5" style="3" hidden="1"/>
    <col min="510" max="510" width="5.28515625" style="3" hidden="1"/>
    <col min="511" max="518" width="2.5703125" style="3" hidden="1"/>
    <col min="519" max="519" width="3.5703125" style="3" hidden="1"/>
    <col min="520" max="520" width="3" style="3" hidden="1"/>
    <col min="521" max="521" width="3.42578125" style="3" hidden="1"/>
    <col min="522" max="522" width="3.28515625" style="3" hidden="1"/>
    <col min="523" max="524" width="2.7109375" style="3" hidden="1"/>
    <col min="525" max="525" width="3" style="3" hidden="1"/>
    <col min="526" max="527" width="2.7109375" style="3" hidden="1"/>
    <col min="528" max="528" width="3" style="3" hidden="1"/>
    <col min="529" max="529" width="2.7109375" style="3" hidden="1"/>
    <col min="530" max="530" width="3" style="3" hidden="1"/>
    <col min="531" max="532" width="2.7109375" style="3" hidden="1"/>
    <col min="533" max="534" width="3" style="3" hidden="1"/>
    <col min="535" max="535" width="2.7109375" style="3" hidden="1"/>
    <col min="536" max="536" width="3.42578125" style="3" hidden="1"/>
    <col min="537" max="537" width="2.7109375" style="3" hidden="1"/>
    <col min="538" max="538" width="3" style="3" hidden="1"/>
    <col min="539" max="540" width="3.28515625" style="3" hidden="1"/>
    <col min="541" max="541" width="2.7109375" style="3" hidden="1"/>
    <col min="542" max="542" width="6.5703125" style="3" hidden="1"/>
    <col min="543" max="543" width="20" style="3" hidden="1"/>
    <col min="544" max="762" width="11.5703125" style="3" hidden="1"/>
    <col min="763" max="763" width="3.28515625" style="3" hidden="1"/>
    <col min="764" max="764" width="30.28515625" style="3" hidden="1"/>
    <col min="765" max="765" width="5" style="3" hidden="1"/>
    <col min="766" max="766" width="5.28515625" style="3" hidden="1"/>
    <col min="767" max="774" width="2.5703125" style="3" hidden="1"/>
    <col min="775" max="775" width="3.5703125" style="3" hidden="1"/>
    <col min="776" max="776" width="3" style="3" hidden="1"/>
    <col min="777" max="777" width="3.42578125" style="3" hidden="1"/>
    <col min="778" max="778" width="3.28515625" style="3" hidden="1"/>
    <col min="779" max="780" width="2.7109375" style="3" hidden="1"/>
    <col min="781" max="781" width="3" style="3" hidden="1"/>
    <col min="782" max="783" width="2.7109375" style="3" hidden="1"/>
    <col min="784" max="784" width="3" style="3" hidden="1"/>
    <col min="785" max="785" width="2.7109375" style="3" hidden="1"/>
    <col min="786" max="786" width="3" style="3" hidden="1"/>
    <col min="787" max="788" width="2.7109375" style="3" hidden="1"/>
    <col min="789" max="790" width="3" style="3" hidden="1"/>
    <col min="791" max="791" width="2.7109375" style="3" hidden="1"/>
    <col min="792" max="792" width="3.42578125" style="3" hidden="1"/>
    <col min="793" max="793" width="2.7109375" style="3" hidden="1"/>
    <col min="794" max="794" width="3" style="3" hidden="1"/>
    <col min="795" max="796" width="3.28515625" style="3" hidden="1"/>
    <col min="797" max="797" width="2.7109375" style="3" hidden="1"/>
    <col min="798" max="798" width="6.5703125" style="3" hidden="1"/>
    <col min="799" max="799" width="20" style="3" hidden="1"/>
    <col min="800" max="1018" width="11.5703125" style="3" hidden="1"/>
    <col min="1019" max="1019" width="3.28515625" style="3" hidden="1"/>
    <col min="1020" max="1020" width="30.28515625" style="3" hidden="1"/>
    <col min="1021" max="1021" width="5" style="3" hidden="1"/>
    <col min="1022" max="1022" width="5.28515625" style="3" hidden="1"/>
    <col min="1023" max="1030" width="2.5703125" style="3" hidden="1"/>
    <col min="1031" max="1031" width="3.5703125" style="3" hidden="1"/>
    <col min="1032" max="1032" width="3" style="3" hidden="1"/>
    <col min="1033" max="1033" width="3.42578125" style="3" hidden="1"/>
    <col min="1034" max="1034" width="3.28515625" style="3" hidden="1"/>
    <col min="1035" max="1036" width="2.7109375" style="3" hidden="1"/>
    <col min="1037" max="1037" width="3" style="3" hidden="1"/>
    <col min="1038" max="1039" width="2.7109375" style="3" hidden="1"/>
    <col min="1040" max="1040" width="3" style="3" hidden="1"/>
    <col min="1041" max="1041" width="2.7109375" style="3" hidden="1"/>
    <col min="1042" max="1042" width="3" style="3" hidden="1"/>
    <col min="1043" max="1044" width="2.7109375" style="3" hidden="1"/>
    <col min="1045" max="1046" width="3" style="3" hidden="1"/>
    <col min="1047" max="1047" width="2.7109375" style="3" hidden="1"/>
    <col min="1048" max="1048" width="3.42578125" style="3" hidden="1"/>
    <col min="1049" max="1049" width="2.7109375" style="3" hidden="1"/>
    <col min="1050" max="1050" width="3" style="3" hidden="1"/>
    <col min="1051" max="1052" width="3.28515625" style="3" hidden="1"/>
    <col min="1053" max="1053" width="2.7109375" style="3" hidden="1"/>
    <col min="1054" max="1054" width="6.5703125" style="3" hidden="1"/>
    <col min="1055" max="1055" width="20" style="3" hidden="1"/>
    <col min="1056" max="1274" width="11.5703125" style="3" hidden="1"/>
    <col min="1275" max="1275" width="3.28515625" style="3" hidden="1"/>
    <col min="1276" max="1276" width="30.28515625" style="3" hidden="1"/>
    <col min="1277" max="1277" width="5" style="3" hidden="1"/>
    <col min="1278" max="1278" width="5.28515625" style="3" hidden="1"/>
    <col min="1279" max="1286" width="2.5703125" style="3" hidden="1"/>
    <col min="1287" max="1287" width="3.5703125" style="3" hidden="1"/>
    <col min="1288" max="1288" width="3" style="3" hidden="1"/>
    <col min="1289" max="1289" width="3.42578125" style="3" hidden="1"/>
    <col min="1290" max="1290" width="3.28515625" style="3" hidden="1"/>
    <col min="1291" max="1292" width="2.7109375" style="3" hidden="1"/>
    <col min="1293" max="1293" width="3" style="3" hidden="1"/>
    <col min="1294" max="1295" width="2.7109375" style="3" hidden="1"/>
    <col min="1296" max="1296" width="3" style="3" hidden="1"/>
    <col min="1297" max="1297" width="2.7109375" style="3" hidden="1"/>
    <col min="1298" max="1298" width="3" style="3" hidden="1"/>
    <col min="1299" max="1300" width="2.7109375" style="3" hidden="1"/>
    <col min="1301" max="1302" width="3" style="3" hidden="1"/>
    <col min="1303" max="1303" width="2.7109375" style="3" hidden="1"/>
    <col min="1304" max="1304" width="3.42578125" style="3" hidden="1"/>
    <col min="1305" max="1305" width="2.7109375" style="3" hidden="1"/>
    <col min="1306" max="1306" width="3" style="3" hidden="1"/>
    <col min="1307" max="1308" width="3.28515625" style="3" hidden="1"/>
    <col min="1309" max="1309" width="2.7109375" style="3" hidden="1"/>
    <col min="1310" max="1310" width="6.5703125" style="3" hidden="1"/>
    <col min="1311" max="1311" width="20" style="3" hidden="1"/>
    <col min="1312" max="1530" width="11.5703125" style="3" hidden="1"/>
    <col min="1531" max="1531" width="3.28515625" style="3" hidden="1"/>
    <col min="1532" max="1532" width="30.28515625" style="3" hidden="1"/>
    <col min="1533" max="1533" width="5" style="3" hidden="1"/>
    <col min="1534" max="1534" width="5.28515625" style="3" hidden="1"/>
    <col min="1535" max="1542" width="2.5703125" style="3" hidden="1"/>
    <col min="1543" max="1543" width="3.5703125" style="3" hidden="1"/>
    <col min="1544" max="1544" width="3" style="3" hidden="1"/>
    <col min="1545" max="1545" width="3.42578125" style="3" hidden="1"/>
    <col min="1546" max="1546" width="3.28515625" style="3" hidden="1"/>
    <col min="1547" max="1548" width="2.7109375" style="3" hidden="1"/>
    <col min="1549" max="1549" width="3" style="3" hidden="1"/>
    <col min="1550" max="1551" width="2.7109375" style="3" hidden="1"/>
    <col min="1552" max="1552" width="3" style="3" hidden="1"/>
    <col min="1553" max="1553" width="2.7109375" style="3" hidden="1"/>
    <col min="1554" max="1554" width="3" style="3" hidden="1"/>
    <col min="1555" max="1556" width="2.7109375" style="3" hidden="1"/>
    <col min="1557" max="1558" width="3" style="3" hidden="1"/>
    <col min="1559" max="1559" width="2.7109375" style="3" hidden="1"/>
    <col min="1560" max="1560" width="3.42578125" style="3" hidden="1"/>
    <col min="1561" max="1561" width="2.7109375" style="3" hidden="1"/>
    <col min="1562" max="1562" width="3" style="3" hidden="1"/>
    <col min="1563" max="1564" width="3.28515625" style="3" hidden="1"/>
    <col min="1565" max="1565" width="2.7109375" style="3" hidden="1"/>
    <col min="1566" max="1566" width="6.5703125" style="3" hidden="1"/>
    <col min="1567" max="1567" width="20" style="3" hidden="1"/>
    <col min="1568" max="1786" width="11.5703125" style="3" hidden="1"/>
    <col min="1787" max="1787" width="3.28515625" style="3" hidden="1"/>
    <col min="1788" max="1788" width="30.28515625" style="3" hidden="1"/>
    <col min="1789" max="1789" width="5" style="3" hidden="1"/>
    <col min="1790" max="1790" width="5.28515625" style="3" hidden="1"/>
    <col min="1791" max="1798" width="2.5703125" style="3" hidden="1"/>
    <col min="1799" max="1799" width="3.5703125" style="3" hidden="1"/>
    <col min="1800" max="1800" width="3" style="3" hidden="1"/>
    <col min="1801" max="1801" width="3.42578125" style="3" hidden="1"/>
    <col min="1802" max="1802" width="3.28515625" style="3" hidden="1"/>
    <col min="1803" max="1804" width="2.7109375" style="3" hidden="1"/>
    <col min="1805" max="1805" width="3" style="3" hidden="1"/>
    <col min="1806" max="1807" width="2.7109375" style="3" hidden="1"/>
    <col min="1808" max="1808" width="3" style="3" hidden="1"/>
    <col min="1809" max="1809" width="2.7109375" style="3" hidden="1"/>
    <col min="1810" max="1810" width="3" style="3" hidden="1"/>
    <col min="1811" max="1812" width="2.7109375" style="3" hidden="1"/>
    <col min="1813" max="1814" width="3" style="3" hidden="1"/>
    <col min="1815" max="1815" width="2.7109375" style="3" hidden="1"/>
    <col min="1816" max="1816" width="3.42578125" style="3" hidden="1"/>
    <col min="1817" max="1817" width="2.7109375" style="3" hidden="1"/>
    <col min="1818" max="1818" width="3" style="3" hidden="1"/>
    <col min="1819" max="1820" width="3.28515625" style="3" hidden="1"/>
    <col min="1821" max="1821" width="2.7109375" style="3" hidden="1"/>
    <col min="1822" max="1822" width="6.5703125" style="3" hidden="1"/>
    <col min="1823" max="1823" width="20" style="3" hidden="1"/>
    <col min="1824" max="2042" width="11.5703125" style="3" hidden="1"/>
    <col min="2043" max="2043" width="3.28515625" style="3" hidden="1"/>
    <col min="2044" max="2044" width="30.28515625" style="3" hidden="1"/>
    <col min="2045" max="2045" width="5" style="3" hidden="1"/>
    <col min="2046" max="2046" width="5.28515625" style="3" hidden="1"/>
    <col min="2047" max="2054" width="2.5703125" style="3" hidden="1"/>
    <col min="2055" max="2055" width="3.5703125" style="3" hidden="1"/>
    <col min="2056" max="2056" width="3" style="3" hidden="1"/>
    <col min="2057" max="2057" width="3.42578125" style="3" hidden="1"/>
    <col min="2058" max="2058" width="3.28515625" style="3" hidden="1"/>
    <col min="2059" max="2060" width="2.7109375" style="3" hidden="1"/>
    <col min="2061" max="2061" width="3" style="3" hidden="1"/>
    <col min="2062" max="2063" width="2.7109375" style="3" hidden="1"/>
    <col min="2064" max="2064" width="3" style="3" hidden="1"/>
    <col min="2065" max="2065" width="2.7109375" style="3" hidden="1"/>
    <col min="2066" max="2066" width="3" style="3" hidden="1"/>
    <col min="2067" max="2068" width="2.7109375" style="3" hidden="1"/>
    <col min="2069" max="2070" width="3" style="3" hidden="1"/>
    <col min="2071" max="2071" width="2.7109375" style="3" hidden="1"/>
    <col min="2072" max="2072" width="3.42578125" style="3" hidden="1"/>
    <col min="2073" max="2073" width="2.7109375" style="3" hidden="1"/>
    <col min="2074" max="2074" width="3" style="3" hidden="1"/>
    <col min="2075" max="2076" width="3.28515625" style="3" hidden="1"/>
    <col min="2077" max="2077" width="2.7109375" style="3" hidden="1"/>
    <col min="2078" max="2078" width="6.5703125" style="3" hidden="1"/>
    <col min="2079" max="2079" width="20" style="3" hidden="1"/>
    <col min="2080" max="2298" width="11.5703125" style="3" hidden="1"/>
    <col min="2299" max="2299" width="3.28515625" style="3" hidden="1"/>
    <col min="2300" max="2300" width="30.28515625" style="3" hidden="1"/>
    <col min="2301" max="2301" width="5" style="3" hidden="1"/>
    <col min="2302" max="2302" width="5.28515625" style="3" hidden="1"/>
    <col min="2303" max="2310" width="2.5703125" style="3" hidden="1"/>
    <col min="2311" max="2311" width="3.5703125" style="3" hidden="1"/>
    <col min="2312" max="2312" width="3" style="3" hidden="1"/>
    <col min="2313" max="2313" width="3.42578125" style="3" hidden="1"/>
    <col min="2314" max="2314" width="3.28515625" style="3" hidden="1"/>
    <col min="2315" max="2316" width="2.7109375" style="3" hidden="1"/>
    <col min="2317" max="2317" width="3" style="3" hidden="1"/>
    <col min="2318" max="2319" width="2.7109375" style="3" hidden="1"/>
    <col min="2320" max="2320" width="3" style="3" hidden="1"/>
    <col min="2321" max="2321" width="2.7109375" style="3" hidden="1"/>
    <col min="2322" max="2322" width="3" style="3" hidden="1"/>
    <col min="2323" max="2324" width="2.7109375" style="3" hidden="1"/>
    <col min="2325" max="2326" width="3" style="3" hidden="1"/>
    <col min="2327" max="2327" width="2.7109375" style="3" hidden="1"/>
    <col min="2328" max="2328" width="3.42578125" style="3" hidden="1"/>
    <col min="2329" max="2329" width="2.7109375" style="3" hidden="1"/>
    <col min="2330" max="2330" width="3" style="3" hidden="1"/>
    <col min="2331" max="2332" width="3.28515625" style="3" hidden="1"/>
    <col min="2333" max="2333" width="2.7109375" style="3" hidden="1"/>
    <col min="2334" max="2334" width="6.5703125" style="3" hidden="1"/>
    <col min="2335" max="2335" width="20" style="3" hidden="1"/>
    <col min="2336" max="2554" width="11.5703125" style="3" hidden="1"/>
    <col min="2555" max="2555" width="3.28515625" style="3" hidden="1"/>
    <col min="2556" max="2556" width="30.28515625" style="3" hidden="1"/>
    <col min="2557" max="2557" width="5" style="3" hidden="1"/>
    <col min="2558" max="2558" width="5.28515625" style="3" hidden="1"/>
    <col min="2559" max="2566" width="2.5703125" style="3" hidden="1"/>
    <col min="2567" max="2567" width="3.5703125" style="3" hidden="1"/>
    <col min="2568" max="2568" width="3" style="3" hidden="1"/>
    <col min="2569" max="2569" width="3.42578125" style="3" hidden="1"/>
    <col min="2570" max="2570" width="3.28515625" style="3" hidden="1"/>
    <col min="2571" max="2572" width="2.7109375" style="3" hidden="1"/>
    <col min="2573" max="2573" width="3" style="3" hidden="1"/>
    <col min="2574" max="2575" width="2.7109375" style="3" hidden="1"/>
    <col min="2576" max="2576" width="3" style="3" hidden="1"/>
    <col min="2577" max="2577" width="2.7109375" style="3" hidden="1"/>
    <col min="2578" max="2578" width="3" style="3" hidden="1"/>
    <col min="2579" max="2580" width="2.7109375" style="3" hidden="1"/>
    <col min="2581" max="2582" width="3" style="3" hidden="1"/>
    <col min="2583" max="2583" width="2.7109375" style="3" hidden="1"/>
    <col min="2584" max="2584" width="3.42578125" style="3" hidden="1"/>
    <col min="2585" max="2585" width="2.7109375" style="3" hidden="1"/>
    <col min="2586" max="2586" width="3" style="3" hidden="1"/>
    <col min="2587" max="2588" width="3.28515625" style="3" hidden="1"/>
    <col min="2589" max="2589" width="2.7109375" style="3" hidden="1"/>
    <col min="2590" max="2590" width="6.5703125" style="3" hidden="1"/>
    <col min="2591" max="2591" width="20" style="3" hidden="1"/>
    <col min="2592" max="2810" width="11.5703125" style="3" hidden="1"/>
    <col min="2811" max="2811" width="3.28515625" style="3" hidden="1"/>
    <col min="2812" max="2812" width="30.28515625" style="3" hidden="1"/>
    <col min="2813" max="2813" width="5" style="3" hidden="1"/>
    <col min="2814" max="2814" width="5.28515625" style="3" hidden="1"/>
    <col min="2815" max="2822" width="2.5703125" style="3" hidden="1"/>
    <col min="2823" max="2823" width="3.5703125" style="3" hidden="1"/>
    <col min="2824" max="2824" width="3" style="3" hidden="1"/>
    <col min="2825" max="2825" width="3.42578125" style="3" hidden="1"/>
    <col min="2826" max="2826" width="3.28515625" style="3" hidden="1"/>
    <col min="2827" max="2828" width="2.7109375" style="3" hidden="1"/>
    <col min="2829" max="2829" width="3" style="3" hidden="1"/>
    <col min="2830" max="2831" width="2.7109375" style="3" hidden="1"/>
    <col min="2832" max="2832" width="3" style="3" hidden="1"/>
    <col min="2833" max="2833" width="2.7109375" style="3" hidden="1"/>
    <col min="2834" max="2834" width="3" style="3" hidden="1"/>
    <col min="2835" max="2836" width="2.7109375" style="3" hidden="1"/>
    <col min="2837" max="2838" width="3" style="3" hidden="1"/>
    <col min="2839" max="2839" width="2.7109375" style="3" hidden="1"/>
    <col min="2840" max="2840" width="3.42578125" style="3" hidden="1"/>
    <col min="2841" max="2841" width="2.7109375" style="3" hidden="1"/>
    <col min="2842" max="2842" width="3" style="3" hidden="1"/>
    <col min="2843" max="2844" width="3.28515625" style="3" hidden="1"/>
    <col min="2845" max="2845" width="2.7109375" style="3" hidden="1"/>
    <col min="2846" max="2846" width="6.5703125" style="3" hidden="1"/>
    <col min="2847" max="2847" width="20" style="3" hidden="1"/>
    <col min="2848" max="3066" width="11.5703125" style="3" hidden="1"/>
    <col min="3067" max="3067" width="3.28515625" style="3" hidden="1"/>
    <col min="3068" max="3068" width="30.28515625" style="3" hidden="1"/>
    <col min="3069" max="3069" width="5" style="3" hidden="1"/>
    <col min="3070" max="3070" width="5.28515625" style="3" hidden="1"/>
    <col min="3071" max="3078" width="2.5703125" style="3" hidden="1"/>
    <col min="3079" max="3079" width="3.5703125" style="3" hidden="1"/>
    <col min="3080" max="3080" width="3" style="3" hidden="1"/>
    <col min="3081" max="3081" width="3.42578125" style="3" hidden="1"/>
    <col min="3082" max="3082" width="3.28515625" style="3" hidden="1"/>
    <col min="3083" max="3084" width="2.7109375" style="3" hidden="1"/>
    <col min="3085" max="3085" width="3" style="3" hidden="1"/>
    <col min="3086" max="3087" width="2.7109375" style="3" hidden="1"/>
    <col min="3088" max="3088" width="3" style="3" hidden="1"/>
    <col min="3089" max="3089" width="2.7109375" style="3" hidden="1"/>
    <col min="3090" max="3090" width="3" style="3" hidden="1"/>
    <col min="3091" max="3092" width="2.7109375" style="3" hidden="1"/>
    <col min="3093" max="3094" width="3" style="3" hidden="1"/>
    <col min="3095" max="3095" width="2.7109375" style="3" hidden="1"/>
    <col min="3096" max="3096" width="3.42578125" style="3" hidden="1"/>
    <col min="3097" max="3097" width="2.7109375" style="3" hidden="1"/>
    <col min="3098" max="3098" width="3" style="3" hidden="1"/>
    <col min="3099" max="3100" width="3.28515625" style="3" hidden="1"/>
    <col min="3101" max="3101" width="2.7109375" style="3" hidden="1"/>
    <col min="3102" max="3102" width="6.5703125" style="3" hidden="1"/>
    <col min="3103" max="3103" width="20" style="3" hidden="1"/>
    <col min="3104" max="3322" width="11.5703125" style="3" hidden="1"/>
    <col min="3323" max="3323" width="3.28515625" style="3" hidden="1"/>
    <col min="3324" max="3324" width="30.28515625" style="3" hidden="1"/>
    <col min="3325" max="3325" width="5" style="3" hidden="1"/>
    <col min="3326" max="3326" width="5.28515625" style="3" hidden="1"/>
    <col min="3327" max="3334" width="2.5703125" style="3" hidden="1"/>
    <col min="3335" max="3335" width="3.5703125" style="3" hidden="1"/>
    <col min="3336" max="3336" width="3" style="3" hidden="1"/>
    <col min="3337" max="3337" width="3.42578125" style="3" hidden="1"/>
    <col min="3338" max="3338" width="3.28515625" style="3" hidden="1"/>
    <col min="3339" max="3340" width="2.7109375" style="3" hidden="1"/>
    <col min="3341" max="3341" width="3" style="3" hidden="1"/>
    <col min="3342" max="3343" width="2.7109375" style="3" hidden="1"/>
    <col min="3344" max="3344" width="3" style="3" hidden="1"/>
    <col min="3345" max="3345" width="2.7109375" style="3" hidden="1"/>
    <col min="3346" max="3346" width="3" style="3" hidden="1"/>
    <col min="3347" max="3348" width="2.7109375" style="3" hidden="1"/>
    <col min="3349" max="3350" width="3" style="3" hidden="1"/>
    <col min="3351" max="3351" width="2.7109375" style="3" hidden="1"/>
    <col min="3352" max="3352" width="3.42578125" style="3" hidden="1"/>
    <col min="3353" max="3353" width="2.7109375" style="3" hidden="1"/>
    <col min="3354" max="3354" width="3" style="3" hidden="1"/>
    <col min="3355" max="3356" width="3.28515625" style="3" hidden="1"/>
    <col min="3357" max="3357" width="2.7109375" style="3" hidden="1"/>
    <col min="3358" max="3358" width="6.5703125" style="3" hidden="1"/>
    <col min="3359" max="3359" width="20" style="3" hidden="1"/>
    <col min="3360" max="3578" width="11.5703125" style="3" hidden="1"/>
    <col min="3579" max="3579" width="3.28515625" style="3" hidden="1"/>
    <col min="3580" max="3580" width="30.28515625" style="3" hidden="1"/>
    <col min="3581" max="3581" width="5" style="3" hidden="1"/>
    <col min="3582" max="3582" width="5.28515625" style="3" hidden="1"/>
    <col min="3583" max="3590" width="2.5703125" style="3" hidden="1"/>
    <col min="3591" max="3591" width="3.5703125" style="3" hidden="1"/>
    <col min="3592" max="3592" width="3" style="3" hidden="1"/>
    <col min="3593" max="3593" width="3.42578125" style="3" hidden="1"/>
    <col min="3594" max="3594" width="3.28515625" style="3" hidden="1"/>
    <col min="3595" max="3596" width="2.7109375" style="3" hidden="1"/>
    <col min="3597" max="3597" width="3" style="3" hidden="1"/>
    <col min="3598" max="3599" width="2.7109375" style="3" hidden="1"/>
    <col min="3600" max="3600" width="3" style="3" hidden="1"/>
    <col min="3601" max="3601" width="2.7109375" style="3" hidden="1"/>
    <col min="3602" max="3602" width="3" style="3" hidden="1"/>
    <col min="3603" max="3604" width="2.7109375" style="3" hidden="1"/>
    <col min="3605" max="3606" width="3" style="3" hidden="1"/>
    <col min="3607" max="3607" width="2.7109375" style="3" hidden="1"/>
    <col min="3608" max="3608" width="3.42578125" style="3" hidden="1"/>
    <col min="3609" max="3609" width="2.7109375" style="3" hidden="1"/>
    <col min="3610" max="3610" width="3" style="3" hidden="1"/>
    <col min="3611" max="3612" width="3.28515625" style="3" hidden="1"/>
    <col min="3613" max="3613" width="2.7109375" style="3" hidden="1"/>
    <col min="3614" max="3614" width="6.5703125" style="3" hidden="1"/>
    <col min="3615" max="3615" width="20" style="3" hidden="1"/>
    <col min="3616" max="3834" width="11.5703125" style="3" hidden="1"/>
    <col min="3835" max="3835" width="3.28515625" style="3" hidden="1"/>
    <col min="3836" max="3836" width="30.28515625" style="3" hidden="1"/>
    <col min="3837" max="3837" width="5" style="3" hidden="1"/>
    <col min="3838" max="3838" width="5.28515625" style="3" hidden="1"/>
    <col min="3839" max="3846" width="2.5703125" style="3" hidden="1"/>
    <col min="3847" max="3847" width="3.5703125" style="3" hidden="1"/>
    <col min="3848" max="3848" width="3" style="3" hidden="1"/>
    <col min="3849" max="3849" width="3.42578125" style="3" hidden="1"/>
    <col min="3850" max="3850" width="3.28515625" style="3" hidden="1"/>
    <col min="3851" max="3852" width="2.7109375" style="3" hidden="1"/>
    <col min="3853" max="3853" width="3" style="3" hidden="1"/>
    <col min="3854" max="3855" width="2.7109375" style="3" hidden="1"/>
    <col min="3856" max="3856" width="3" style="3" hidden="1"/>
    <col min="3857" max="3857" width="2.7109375" style="3" hidden="1"/>
    <col min="3858" max="3858" width="3" style="3" hidden="1"/>
    <col min="3859" max="3860" width="2.7109375" style="3" hidden="1"/>
    <col min="3861" max="3862" width="3" style="3" hidden="1"/>
    <col min="3863" max="3863" width="2.7109375" style="3" hidden="1"/>
    <col min="3864" max="3864" width="3.42578125" style="3" hidden="1"/>
    <col min="3865" max="3865" width="2.7109375" style="3" hidden="1"/>
    <col min="3866" max="3866" width="3" style="3" hidden="1"/>
    <col min="3867" max="3868" width="3.28515625" style="3" hidden="1"/>
    <col min="3869" max="3869" width="2.7109375" style="3" hidden="1"/>
    <col min="3870" max="3870" width="6.5703125" style="3" hidden="1"/>
    <col min="3871" max="3871" width="20" style="3" hidden="1"/>
    <col min="3872" max="4090" width="11.5703125" style="3" hidden="1"/>
    <col min="4091" max="4091" width="3.28515625" style="3" hidden="1"/>
    <col min="4092" max="4092" width="30.28515625" style="3" hidden="1"/>
    <col min="4093" max="4093" width="5" style="3" hidden="1"/>
    <col min="4094" max="4094" width="5.28515625" style="3" hidden="1"/>
    <col min="4095" max="4102" width="2.5703125" style="3" hidden="1"/>
    <col min="4103" max="4103" width="3.5703125" style="3" hidden="1"/>
    <col min="4104" max="4104" width="3" style="3" hidden="1"/>
    <col min="4105" max="4105" width="3.42578125" style="3" hidden="1"/>
    <col min="4106" max="4106" width="3.28515625" style="3" hidden="1"/>
    <col min="4107" max="4108" width="2.7109375" style="3" hidden="1"/>
    <col min="4109" max="4109" width="3" style="3" hidden="1"/>
    <col min="4110" max="4111" width="2.7109375" style="3" hidden="1"/>
    <col min="4112" max="4112" width="3" style="3" hidden="1"/>
    <col min="4113" max="4113" width="2.7109375" style="3" hidden="1"/>
    <col min="4114" max="4114" width="3" style="3" hidden="1"/>
    <col min="4115" max="4116" width="2.7109375" style="3" hidden="1"/>
    <col min="4117" max="4118" width="3" style="3" hidden="1"/>
    <col min="4119" max="4119" width="2.7109375" style="3" hidden="1"/>
    <col min="4120" max="4120" width="3.42578125" style="3" hidden="1"/>
    <col min="4121" max="4121" width="2.7109375" style="3" hidden="1"/>
    <col min="4122" max="4122" width="3" style="3" hidden="1"/>
    <col min="4123" max="4124" width="3.28515625" style="3" hidden="1"/>
    <col min="4125" max="4125" width="2.7109375" style="3" hidden="1"/>
    <col min="4126" max="4126" width="6.5703125" style="3" hidden="1"/>
    <col min="4127" max="4127" width="20" style="3" hidden="1"/>
    <col min="4128" max="4346" width="11.5703125" style="3" hidden="1"/>
    <col min="4347" max="4347" width="3.28515625" style="3" hidden="1"/>
    <col min="4348" max="4348" width="30.28515625" style="3" hidden="1"/>
    <col min="4349" max="4349" width="5" style="3" hidden="1"/>
    <col min="4350" max="4350" width="5.28515625" style="3" hidden="1"/>
    <col min="4351" max="4358" width="2.5703125" style="3" hidden="1"/>
    <col min="4359" max="4359" width="3.5703125" style="3" hidden="1"/>
    <col min="4360" max="4360" width="3" style="3" hidden="1"/>
    <col min="4361" max="4361" width="3.42578125" style="3" hidden="1"/>
    <col min="4362" max="4362" width="3.28515625" style="3" hidden="1"/>
    <col min="4363" max="4364" width="2.7109375" style="3" hidden="1"/>
    <col min="4365" max="4365" width="3" style="3" hidden="1"/>
    <col min="4366" max="4367" width="2.7109375" style="3" hidden="1"/>
    <col min="4368" max="4368" width="3" style="3" hidden="1"/>
    <col min="4369" max="4369" width="2.7109375" style="3" hidden="1"/>
    <col min="4370" max="4370" width="3" style="3" hidden="1"/>
    <col min="4371" max="4372" width="2.7109375" style="3" hidden="1"/>
    <col min="4373" max="4374" width="3" style="3" hidden="1"/>
    <col min="4375" max="4375" width="2.7109375" style="3" hidden="1"/>
    <col min="4376" max="4376" width="3.42578125" style="3" hidden="1"/>
    <col min="4377" max="4377" width="2.7109375" style="3" hidden="1"/>
    <col min="4378" max="4378" width="3" style="3" hidden="1"/>
    <col min="4379" max="4380" width="3.28515625" style="3" hidden="1"/>
    <col min="4381" max="4381" width="2.7109375" style="3" hidden="1"/>
    <col min="4382" max="4382" width="6.5703125" style="3" hidden="1"/>
    <col min="4383" max="4383" width="20" style="3" hidden="1"/>
    <col min="4384" max="4602" width="11.5703125" style="3" hidden="1"/>
    <col min="4603" max="4603" width="3.28515625" style="3" hidden="1"/>
    <col min="4604" max="4604" width="30.28515625" style="3" hidden="1"/>
    <col min="4605" max="4605" width="5" style="3" hidden="1"/>
    <col min="4606" max="4606" width="5.28515625" style="3" hidden="1"/>
    <col min="4607" max="4614" width="2.5703125" style="3" hidden="1"/>
    <col min="4615" max="4615" width="3.5703125" style="3" hidden="1"/>
    <col min="4616" max="4616" width="3" style="3" hidden="1"/>
    <col min="4617" max="4617" width="3.42578125" style="3" hidden="1"/>
    <col min="4618" max="4618" width="3.28515625" style="3" hidden="1"/>
    <col min="4619" max="4620" width="2.7109375" style="3" hidden="1"/>
    <col min="4621" max="4621" width="3" style="3" hidden="1"/>
    <col min="4622" max="4623" width="2.7109375" style="3" hidden="1"/>
    <col min="4624" max="4624" width="3" style="3" hidden="1"/>
    <col min="4625" max="4625" width="2.7109375" style="3" hidden="1"/>
    <col min="4626" max="4626" width="3" style="3" hidden="1"/>
    <col min="4627" max="4628" width="2.7109375" style="3" hidden="1"/>
    <col min="4629" max="4630" width="3" style="3" hidden="1"/>
    <col min="4631" max="4631" width="2.7109375" style="3" hidden="1"/>
    <col min="4632" max="4632" width="3.42578125" style="3" hidden="1"/>
    <col min="4633" max="4633" width="2.7109375" style="3" hidden="1"/>
    <col min="4634" max="4634" width="3" style="3" hidden="1"/>
    <col min="4635" max="4636" width="3.28515625" style="3" hidden="1"/>
    <col min="4637" max="4637" width="2.7109375" style="3" hidden="1"/>
    <col min="4638" max="4638" width="6.5703125" style="3" hidden="1"/>
    <col min="4639" max="4639" width="20" style="3" hidden="1"/>
    <col min="4640" max="4858" width="11.5703125" style="3" hidden="1"/>
    <col min="4859" max="4859" width="3.28515625" style="3" hidden="1"/>
    <col min="4860" max="4860" width="30.28515625" style="3" hidden="1"/>
    <col min="4861" max="4861" width="5" style="3" hidden="1"/>
    <col min="4862" max="4862" width="5.28515625" style="3" hidden="1"/>
    <col min="4863" max="4870" width="2.5703125" style="3" hidden="1"/>
    <col min="4871" max="4871" width="3.5703125" style="3" hidden="1"/>
    <col min="4872" max="4872" width="3" style="3" hidden="1"/>
    <col min="4873" max="4873" width="3.42578125" style="3" hidden="1"/>
    <col min="4874" max="4874" width="3.28515625" style="3" hidden="1"/>
    <col min="4875" max="4876" width="2.7109375" style="3" hidden="1"/>
    <col min="4877" max="4877" width="3" style="3" hidden="1"/>
    <col min="4878" max="4879" width="2.7109375" style="3" hidden="1"/>
    <col min="4880" max="4880" width="3" style="3" hidden="1"/>
    <col min="4881" max="4881" width="2.7109375" style="3" hidden="1"/>
    <col min="4882" max="4882" width="3" style="3" hidden="1"/>
    <col min="4883" max="4884" width="2.7109375" style="3" hidden="1"/>
    <col min="4885" max="4886" width="3" style="3" hidden="1"/>
    <col min="4887" max="4887" width="2.7109375" style="3" hidden="1"/>
    <col min="4888" max="4888" width="3.42578125" style="3" hidden="1"/>
    <col min="4889" max="4889" width="2.7109375" style="3" hidden="1"/>
    <col min="4890" max="4890" width="3" style="3" hidden="1"/>
    <col min="4891" max="4892" width="3.28515625" style="3" hidden="1"/>
    <col min="4893" max="4893" width="2.7109375" style="3" hidden="1"/>
    <col min="4894" max="4894" width="6.5703125" style="3" hidden="1"/>
    <col min="4895" max="4895" width="20" style="3" hidden="1"/>
    <col min="4896" max="5114" width="11.5703125" style="3" hidden="1"/>
    <col min="5115" max="5115" width="3.28515625" style="3" hidden="1"/>
    <col min="5116" max="5116" width="30.28515625" style="3" hidden="1"/>
    <col min="5117" max="5117" width="5" style="3" hidden="1"/>
    <col min="5118" max="5118" width="5.28515625" style="3" hidden="1"/>
    <col min="5119" max="5126" width="2.5703125" style="3" hidden="1"/>
    <col min="5127" max="5127" width="3.5703125" style="3" hidden="1"/>
    <col min="5128" max="5128" width="3" style="3" hidden="1"/>
    <col min="5129" max="5129" width="3.42578125" style="3" hidden="1"/>
    <col min="5130" max="5130" width="3.28515625" style="3" hidden="1"/>
    <col min="5131" max="5132" width="2.7109375" style="3" hidden="1"/>
    <col min="5133" max="5133" width="3" style="3" hidden="1"/>
    <col min="5134" max="5135" width="2.7109375" style="3" hidden="1"/>
    <col min="5136" max="5136" width="3" style="3" hidden="1"/>
    <col min="5137" max="5137" width="2.7109375" style="3" hidden="1"/>
    <col min="5138" max="5138" width="3" style="3" hidden="1"/>
    <col min="5139" max="5140" width="2.7109375" style="3" hidden="1"/>
    <col min="5141" max="5142" width="3" style="3" hidden="1"/>
    <col min="5143" max="5143" width="2.7109375" style="3" hidden="1"/>
    <col min="5144" max="5144" width="3.42578125" style="3" hidden="1"/>
    <col min="5145" max="5145" width="2.7109375" style="3" hidden="1"/>
    <col min="5146" max="5146" width="3" style="3" hidden="1"/>
    <col min="5147" max="5148" width="3.28515625" style="3" hidden="1"/>
    <col min="5149" max="5149" width="2.7109375" style="3" hidden="1"/>
    <col min="5150" max="5150" width="6.5703125" style="3" hidden="1"/>
    <col min="5151" max="5151" width="20" style="3" hidden="1"/>
    <col min="5152" max="5370" width="11.5703125" style="3" hidden="1"/>
    <col min="5371" max="5371" width="3.28515625" style="3" hidden="1"/>
    <col min="5372" max="5372" width="30.28515625" style="3" hidden="1"/>
    <col min="5373" max="5373" width="5" style="3" hidden="1"/>
    <col min="5374" max="5374" width="5.28515625" style="3" hidden="1"/>
    <col min="5375" max="5382" width="2.5703125" style="3" hidden="1"/>
    <col min="5383" max="5383" width="3.5703125" style="3" hidden="1"/>
    <col min="5384" max="5384" width="3" style="3" hidden="1"/>
    <col min="5385" max="5385" width="3.42578125" style="3" hidden="1"/>
    <col min="5386" max="5386" width="3.28515625" style="3" hidden="1"/>
    <col min="5387" max="5388" width="2.7109375" style="3" hidden="1"/>
    <col min="5389" max="5389" width="3" style="3" hidden="1"/>
    <col min="5390" max="5391" width="2.7109375" style="3" hidden="1"/>
    <col min="5392" max="5392" width="3" style="3" hidden="1"/>
    <col min="5393" max="5393" width="2.7109375" style="3" hidden="1"/>
    <col min="5394" max="5394" width="3" style="3" hidden="1"/>
    <col min="5395" max="5396" width="2.7109375" style="3" hidden="1"/>
    <col min="5397" max="5398" width="3" style="3" hidden="1"/>
    <col min="5399" max="5399" width="2.7109375" style="3" hidden="1"/>
    <col min="5400" max="5400" width="3.42578125" style="3" hidden="1"/>
    <col min="5401" max="5401" width="2.7109375" style="3" hidden="1"/>
    <col min="5402" max="5402" width="3" style="3" hidden="1"/>
    <col min="5403" max="5404" width="3.28515625" style="3" hidden="1"/>
    <col min="5405" max="5405" width="2.7109375" style="3" hidden="1"/>
    <col min="5406" max="5406" width="6.5703125" style="3" hidden="1"/>
    <col min="5407" max="5407" width="20" style="3" hidden="1"/>
    <col min="5408" max="5626" width="11.5703125" style="3" hidden="1"/>
    <col min="5627" max="5627" width="3.28515625" style="3" hidden="1"/>
    <col min="5628" max="5628" width="30.28515625" style="3" hidden="1"/>
    <col min="5629" max="5629" width="5" style="3" hidden="1"/>
    <col min="5630" max="5630" width="5.28515625" style="3" hidden="1"/>
    <col min="5631" max="5638" width="2.5703125" style="3" hidden="1"/>
    <col min="5639" max="5639" width="3.5703125" style="3" hidden="1"/>
    <col min="5640" max="5640" width="3" style="3" hidden="1"/>
    <col min="5641" max="5641" width="3.42578125" style="3" hidden="1"/>
    <col min="5642" max="5642" width="3.28515625" style="3" hidden="1"/>
    <col min="5643" max="5644" width="2.7109375" style="3" hidden="1"/>
    <col min="5645" max="5645" width="3" style="3" hidden="1"/>
    <col min="5646" max="5647" width="2.7109375" style="3" hidden="1"/>
    <col min="5648" max="5648" width="3" style="3" hidden="1"/>
    <col min="5649" max="5649" width="2.7109375" style="3" hidden="1"/>
    <col min="5650" max="5650" width="3" style="3" hidden="1"/>
    <col min="5651" max="5652" width="2.7109375" style="3" hidden="1"/>
    <col min="5653" max="5654" width="3" style="3" hidden="1"/>
    <col min="5655" max="5655" width="2.7109375" style="3" hidden="1"/>
    <col min="5656" max="5656" width="3.42578125" style="3" hidden="1"/>
    <col min="5657" max="5657" width="2.7109375" style="3" hidden="1"/>
    <col min="5658" max="5658" width="3" style="3" hidden="1"/>
    <col min="5659" max="5660" width="3.28515625" style="3" hidden="1"/>
    <col min="5661" max="5661" width="2.7109375" style="3" hidden="1"/>
    <col min="5662" max="5662" width="6.5703125" style="3" hidden="1"/>
    <col min="5663" max="5663" width="20" style="3" hidden="1"/>
    <col min="5664" max="5882" width="11.5703125" style="3" hidden="1"/>
    <col min="5883" max="5883" width="3.28515625" style="3" hidden="1"/>
    <col min="5884" max="5884" width="30.28515625" style="3" hidden="1"/>
    <col min="5885" max="5885" width="5" style="3" hidden="1"/>
    <col min="5886" max="5886" width="5.28515625" style="3" hidden="1"/>
    <col min="5887" max="5894" width="2.5703125" style="3" hidden="1"/>
    <col min="5895" max="5895" width="3.5703125" style="3" hidden="1"/>
    <col min="5896" max="5896" width="3" style="3" hidden="1"/>
    <col min="5897" max="5897" width="3.42578125" style="3" hidden="1"/>
    <col min="5898" max="5898" width="3.28515625" style="3" hidden="1"/>
    <col min="5899" max="5900" width="2.7109375" style="3" hidden="1"/>
    <col min="5901" max="5901" width="3" style="3" hidden="1"/>
    <col min="5902" max="5903" width="2.7109375" style="3" hidden="1"/>
    <col min="5904" max="5904" width="3" style="3" hidden="1"/>
    <col min="5905" max="5905" width="2.7109375" style="3" hidden="1"/>
    <col min="5906" max="5906" width="3" style="3" hidden="1"/>
    <col min="5907" max="5908" width="2.7109375" style="3" hidden="1"/>
    <col min="5909" max="5910" width="3" style="3" hidden="1"/>
    <col min="5911" max="5911" width="2.7109375" style="3" hidden="1"/>
    <col min="5912" max="5912" width="3.42578125" style="3" hidden="1"/>
    <col min="5913" max="5913" width="2.7109375" style="3" hidden="1"/>
    <col min="5914" max="5914" width="3" style="3" hidden="1"/>
    <col min="5915" max="5916" width="3.28515625" style="3" hidden="1"/>
    <col min="5917" max="5917" width="2.7109375" style="3" hidden="1"/>
    <col min="5918" max="5918" width="6.5703125" style="3" hidden="1"/>
    <col min="5919" max="5919" width="20" style="3" hidden="1"/>
    <col min="5920" max="6138" width="11.5703125" style="3" hidden="1"/>
    <col min="6139" max="6139" width="3.28515625" style="3" hidden="1"/>
    <col min="6140" max="6140" width="30.28515625" style="3" hidden="1"/>
    <col min="6141" max="6141" width="5" style="3" hidden="1"/>
    <col min="6142" max="6142" width="5.28515625" style="3" hidden="1"/>
    <col min="6143" max="6150" width="2.5703125" style="3" hidden="1"/>
    <col min="6151" max="6151" width="3.5703125" style="3" hidden="1"/>
    <col min="6152" max="6152" width="3" style="3" hidden="1"/>
    <col min="6153" max="6153" width="3.42578125" style="3" hidden="1"/>
    <col min="6154" max="6154" width="3.28515625" style="3" hidden="1"/>
    <col min="6155" max="6156" width="2.7109375" style="3" hidden="1"/>
    <col min="6157" max="6157" width="3" style="3" hidden="1"/>
    <col min="6158" max="6159" width="2.7109375" style="3" hidden="1"/>
    <col min="6160" max="6160" width="3" style="3" hidden="1"/>
    <col min="6161" max="6161" width="2.7109375" style="3" hidden="1"/>
    <col min="6162" max="6162" width="3" style="3" hidden="1"/>
    <col min="6163" max="6164" width="2.7109375" style="3" hidden="1"/>
    <col min="6165" max="6166" width="3" style="3" hidden="1"/>
    <col min="6167" max="6167" width="2.7109375" style="3" hidden="1"/>
    <col min="6168" max="6168" width="3.42578125" style="3" hidden="1"/>
    <col min="6169" max="6169" width="2.7109375" style="3" hidden="1"/>
    <col min="6170" max="6170" width="3" style="3" hidden="1"/>
    <col min="6171" max="6172" width="3.28515625" style="3" hidden="1"/>
    <col min="6173" max="6173" width="2.7109375" style="3" hidden="1"/>
    <col min="6174" max="6174" width="6.5703125" style="3" hidden="1"/>
    <col min="6175" max="6175" width="20" style="3" hidden="1"/>
    <col min="6176" max="6394" width="11.5703125" style="3" hidden="1"/>
    <col min="6395" max="6395" width="3.28515625" style="3" hidden="1"/>
    <col min="6396" max="6396" width="30.28515625" style="3" hidden="1"/>
    <col min="6397" max="6397" width="5" style="3" hidden="1"/>
    <col min="6398" max="6398" width="5.28515625" style="3" hidden="1"/>
    <col min="6399" max="6406" width="2.5703125" style="3" hidden="1"/>
    <col min="6407" max="6407" width="3.5703125" style="3" hidden="1"/>
    <col min="6408" max="6408" width="3" style="3" hidden="1"/>
    <col min="6409" max="6409" width="3.42578125" style="3" hidden="1"/>
    <col min="6410" max="6410" width="3.28515625" style="3" hidden="1"/>
    <col min="6411" max="6412" width="2.7109375" style="3" hidden="1"/>
    <col min="6413" max="6413" width="3" style="3" hidden="1"/>
    <col min="6414" max="6415" width="2.7109375" style="3" hidden="1"/>
    <col min="6416" max="6416" width="3" style="3" hidden="1"/>
    <col min="6417" max="6417" width="2.7109375" style="3" hidden="1"/>
    <col min="6418" max="6418" width="3" style="3" hidden="1"/>
    <col min="6419" max="6420" width="2.7109375" style="3" hidden="1"/>
    <col min="6421" max="6422" width="3" style="3" hidden="1"/>
    <col min="6423" max="6423" width="2.7109375" style="3" hidden="1"/>
    <col min="6424" max="6424" width="3.42578125" style="3" hidden="1"/>
    <col min="6425" max="6425" width="2.7109375" style="3" hidden="1"/>
    <col min="6426" max="6426" width="3" style="3" hidden="1"/>
    <col min="6427" max="6428" width="3.28515625" style="3" hidden="1"/>
    <col min="6429" max="6429" width="2.7109375" style="3" hidden="1"/>
    <col min="6430" max="6430" width="6.5703125" style="3" hidden="1"/>
    <col min="6431" max="6431" width="20" style="3" hidden="1"/>
    <col min="6432" max="6650" width="11.5703125" style="3" hidden="1"/>
    <col min="6651" max="6651" width="3.28515625" style="3" hidden="1"/>
    <col min="6652" max="6652" width="30.28515625" style="3" hidden="1"/>
    <col min="6653" max="6653" width="5" style="3" hidden="1"/>
    <col min="6654" max="6654" width="5.28515625" style="3" hidden="1"/>
    <col min="6655" max="6662" width="2.5703125" style="3" hidden="1"/>
    <col min="6663" max="6663" width="3.5703125" style="3" hidden="1"/>
    <col min="6664" max="6664" width="3" style="3" hidden="1"/>
    <col min="6665" max="6665" width="3.42578125" style="3" hidden="1"/>
    <col min="6666" max="6666" width="3.28515625" style="3" hidden="1"/>
    <col min="6667" max="6668" width="2.7109375" style="3" hidden="1"/>
    <col min="6669" max="6669" width="3" style="3" hidden="1"/>
    <col min="6670" max="6671" width="2.7109375" style="3" hidden="1"/>
    <col min="6672" max="6672" width="3" style="3" hidden="1"/>
    <col min="6673" max="6673" width="2.7109375" style="3" hidden="1"/>
    <col min="6674" max="6674" width="3" style="3" hidden="1"/>
    <col min="6675" max="6676" width="2.7109375" style="3" hidden="1"/>
    <col min="6677" max="6678" width="3" style="3" hidden="1"/>
    <col min="6679" max="6679" width="2.7109375" style="3" hidden="1"/>
    <col min="6680" max="6680" width="3.42578125" style="3" hidden="1"/>
    <col min="6681" max="6681" width="2.7109375" style="3" hidden="1"/>
    <col min="6682" max="6682" width="3" style="3" hidden="1"/>
    <col min="6683" max="6684" width="3.28515625" style="3" hidden="1"/>
    <col min="6685" max="6685" width="2.7109375" style="3" hidden="1"/>
    <col min="6686" max="6686" width="6.5703125" style="3" hidden="1"/>
    <col min="6687" max="6687" width="20" style="3" hidden="1"/>
    <col min="6688" max="6906" width="11.5703125" style="3" hidden="1"/>
    <col min="6907" max="6907" width="3.28515625" style="3" hidden="1"/>
    <col min="6908" max="6908" width="30.28515625" style="3" hidden="1"/>
    <col min="6909" max="6909" width="5" style="3" hidden="1"/>
    <col min="6910" max="6910" width="5.28515625" style="3" hidden="1"/>
    <col min="6911" max="6918" width="2.5703125" style="3" hidden="1"/>
    <col min="6919" max="6919" width="3.5703125" style="3" hidden="1"/>
    <col min="6920" max="6920" width="3" style="3" hidden="1"/>
    <col min="6921" max="6921" width="3.42578125" style="3" hidden="1"/>
    <col min="6922" max="6922" width="3.28515625" style="3" hidden="1"/>
    <col min="6923" max="6924" width="2.7109375" style="3" hidden="1"/>
    <col min="6925" max="6925" width="3" style="3" hidden="1"/>
    <col min="6926" max="6927" width="2.7109375" style="3" hidden="1"/>
    <col min="6928" max="6928" width="3" style="3" hidden="1"/>
    <col min="6929" max="6929" width="2.7109375" style="3" hidden="1"/>
    <col min="6930" max="6930" width="3" style="3" hidden="1"/>
    <col min="6931" max="6932" width="2.7109375" style="3" hidden="1"/>
    <col min="6933" max="6934" width="3" style="3" hidden="1"/>
    <col min="6935" max="6935" width="2.7109375" style="3" hidden="1"/>
    <col min="6936" max="6936" width="3.42578125" style="3" hidden="1"/>
    <col min="6937" max="6937" width="2.7109375" style="3" hidden="1"/>
    <col min="6938" max="6938" width="3" style="3" hidden="1"/>
    <col min="6939" max="6940" width="3.28515625" style="3" hidden="1"/>
    <col min="6941" max="6941" width="2.7109375" style="3" hidden="1"/>
    <col min="6942" max="6942" width="6.5703125" style="3" hidden="1"/>
    <col min="6943" max="6943" width="20" style="3" hidden="1"/>
    <col min="6944" max="7162" width="11.5703125" style="3" hidden="1"/>
    <col min="7163" max="7163" width="3.28515625" style="3" hidden="1"/>
    <col min="7164" max="7164" width="30.28515625" style="3" hidden="1"/>
    <col min="7165" max="7165" width="5" style="3" hidden="1"/>
    <col min="7166" max="7166" width="5.28515625" style="3" hidden="1"/>
    <col min="7167" max="7174" width="2.5703125" style="3" hidden="1"/>
    <col min="7175" max="7175" width="3.5703125" style="3" hidden="1"/>
    <col min="7176" max="7176" width="3" style="3" hidden="1"/>
    <col min="7177" max="7177" width="3.42578125" style="3" hidden="1"/>
    <col min="7178" max="7178" width="3.28515625" style="3" hidden="1"/>
    <col min="7179" max="7180" width="2.7109375" style="3" hidden="1"/>
    <col min="7181" max="7181" width="3" style="3" hidden="1"/>
    <col min="7182" max="7183" width="2.7109375" style="3" hidden="1"/>
    <col min="7184" max="7184" width="3" style="3" hidden="1"/>
    <col min="7185" max="7185" width="2.7109375" style="3" hidden="1"/>
    <col min="7186" max="7186" width="3" style="3" hidden="1"/>
    <col min="7187" max="7188" width="2.7109375" style="3" hidden="1"/>
    <col min="7189" max="7190" width="3" style="3" hidden="1"/>
    <col min="7191" max="7191" width="2.7109375" style="3" hidden="1"/>
    <col min="7192" max="7192" width="3.42578125" style="3" hidden="1"/>
    <col min="7193" max="7193" width="2.7109375" style="3" hidden="1"/>
    <col min="7194" max="7194" width="3" style="3" hidden="1"/>
    <col min="7195" max="7196" width="3.28515625" style="3" hidden="1"/>
    <col min="7197" max="7197" width="2.7109375" style="3" hidden="1"/>
    <col min="7198" max="7198" width="6.5703125" style="3" hidden="1"/>
    <col min="7199" max="7199" width="20" style="3" hidden="1"/>
    <col min="7200" max="7418" width="11.5703125" style="3" hidden="1"/>
    <col min="7419" max="7419" width="3.28515625" style="3" hidden="1"/>
    <col min="7420" max="7420" width="30.28515625" style="3" hidden="1"/>
    <col min="7421" max="7421" width="5" style="3" hidden="1"/>
    <col min="7422" max="7422" width="5.28515625" style="3" hidden="1"/>
    <col min="7423" max="7430" width="2.5703125" style="3" hidden="1"/>
    <col min="7431" max="7431" width="3.5703125" style="3" hidden="1"/>
    <col min="7432" max="7432" width="3" style="3" hidden="1"/>
    <col min="7433" max="7433" width="3.42578125" style="3" hidden="1"/>
    <col min="7434" max="7434" width="3.28515625" style="3" hidden="1"/>
    <col min="7435" max="7436" width="2.7109375" style="3" hidden="1"/>
    <col min="7437" max="7437" width="3" style="3" hidden="1"/>
    <col min="7438" max="7439" width="2.7109375" style="3" hidden="1"/>
    <col min="7440" max="7440" width="3" style="3" hidden="1"/>
    <col min="7441" max="7441" width="2.7109375" style="3" hidden="1"/>
    <col min="7442" max="7442" width="3" style="3" hidden="1"/>
    <col min="7443" max="7444" width="2.7109375" style="3" hidden="1"/>
    <col min="7445" max="7446" width="3" style="3" hidden="1"/>
    <col min="7447" max="7447" width="2.7109375" style="3" hidden="1"/>
    <col min="7448" max="7448" width="3.42578125" style="3" hidden="1"/>
    <col min="7449" max="7449" width="2.7109375" style="3" hidden="1"/>
    <col min="7450" max="7450" width="3" style="3" hidden="1"/>
    <col min="7451" max="7452" width="3.28515625" style="3" hidden="1"/>
    <col min="7453" max="7453" width="2.7109375" style="3" hidden="1"/>
    <col min="7454" max="7454" width="6.5703125" style="3" hidden="1"/>
    <col min="7455" max="7455" width="20" style="3" hidden="1"/>
    <col min="7456" max="7674" width="11.5703125" style="3" hidden="1"/>
    <col min="7675" max="7675" width="3.28515625" style="3" hidden="1"/>
    <col min="7676" max="7676" width="30.28515625" style="3" hidden="1"/>
    <col min="7677" max="7677" width="5" style="3" hidden="1"/>
    <col min="7678" max="7678" width="5.28515625" style="3" hidden="1"/>
    <col min="7679" max="7686" width="2.5703125" style="3" hidden="1"/>
    <col min="7687" max="7687" width="3.5703125" style="3" hidden="1"/>
    <col min="7688" max="7688" width="3" style="3" hidden="1"/>
    <col min="7689" max="7689" width="3.42578125" style="3" hidden="1"/>
    <col min="7690" max="7690" width="3.28515625" style="3" hidden="1"/>
    <col min="7691" max="7692" width="2.7109375" style="3" hidden="1"/>
    <col min="7693" max="7693" width="3" style="3" hidden="1"/>
    <col min="7694" max="7695" width="2.7109375" style="3" hidden="1"/>
    <col min="7696" max="7696" width="3" style="3" hidden="1"/>
    <col min="7697" max="7697" width="2.7109375" style="3" hidden="1"/>
    <col min="7698" max="7698" width="3" style="3" hidden="1"/>
    <col min="7699" max="7700" width="2.7109375" style="3" hidden="1"/>
    <col min="7701" max="7702" width="3" style="3" hidden="1"/>
    <col min="7703" max="7703" width="2.7109375" style="3" hidden="1"/>
    <col min="7704" max="7704" width="3.42578125" style="3" hidden="1"/>
    <col min="7705" max="7705" width="2.7109375" style="3" hidden="1"/>
    <col min="7706" max="7706" width="3" style="3" hidden="1"/>
    <col min="7707" max="7708" width="3.28515625" style="3" hidden="1"/>
    <col min="7709" max="7709" width="2.7109375" style="3" hidden="1"/>
    <col min="7710" max="7710" width="6.5703125" style="3" hidden="1"/>
    <col min="7711" max="7711" width="20" style="3" hidden="1"/>
    <col min="7712" max="7930" width="11.5703125" style="3" hidden="1"/>
    <col min="7931" max="7931" width="3.28515625" style="3" hidden="1"/>
    <col min="7932" max="7932" width="30.28515625" style="3" hidden="1"/>
    <col min="7933" max="7933" width="5" style="3" hidden="1"/>
    <col min="7934" max="7934" width="5.28515625" style="3" hidden="1"/>
    <col min="7935" max="7942" width="2.5703125" style="3" hidden="1"/>
    <col min="7943" max="7943" width="3.5703125" style="3" hidden="1"/>
    <col min="7944" max="7944" width="3" style="3" hidden="1"/>
    <col min="7945" max="7945" width="3.42578125" style="3" hidden="1"/>
    <col min="7946" max="7946" width="3.28515625" style="3" hidden="1"/>
    <col min="7947" max="7948" width="2.7109375" style="3" hidden="1"/>
    <col min="7949" max="7949" width="3" style="3" hidden="1"/>
    <col min="7950" max="7951" width="2.7109375" style="3" hidden="1"/>
    <col min="7952" max="7952" width="3" style="3" hidden="1"/>
    <col min="7953" max="7953" width="2.7109375" style="3" hidden="1"/>
    <col min="7954" max="7954" width="3" style="3" hidden="1"/>
    <col min="7955" max="7956" width="2.7109375" style="3" hidden="1"/>
    <col min="7957" max="7958" width="3" style="3" hidden="1"/>
    <col min="7959" max="7959" width="2.7109375" style="3" hidden="1"/>
    <col min="7960" max="7960" width="3.42578125" style="3" hidden="1"/>
    <col min="7961" max="7961" width="2.7109375" style="3" hidden="1"/>
    <col min="7962" max="7962" width="3" style="3" hidden="1"/>
    <col min="7963" max="7964" width="3.28515625" style="3" hidden="1"/>
    <col min="7965" max="7965" width="2.7109375" style="3" hidden="1"/>
    <col min="7966" max="7966" width="6.5703125" style="3" hidden="1"/>
    <col min="7967" max="7967" width="20" style="3" hidden="1"/>
    <col min="7968" max="8186" width="11.5703125" style="3" hidden="1"/>
    <col min="8187" max="8187" width="3.28515625" style="3" hidden="1"/>
    <col min="8188" max="8188" width="30.28515625" style="3" hidden="1"/>
    <col min="8189" max="8189" width="5" style="3" hidden="1"/>
    <col min="8190" max="8190" width="5.28515625" style="3" hidden="1"/>
    <col min="8191" max="8198" width="2.5703125" style="3" hidden="1"/>
    <col min="8199" max="8199" width="3.5703125" style="3" hidden="1"/>
    <col min="8200" max="8200" width="3" style="3" hidden="1"/>
    <col min="8201" max="8201" width="3.42578125" style="3" hidden="1"/>
    <col min="8202" max="8202" width="3.28515625" style="3" hidden="1"/>
    <col min="8203" max="8204" width="2.7109375" style="3" hidden="1"/>
    <col min="8205" max="8205" width="3" style="3" hidden="1"/>
    <col min="8206" max="8207" width="2.7109375" style="3" hidden="1"/>
    <col min="8208" max="8208" width="3" style="3" hidden="1"/>
    <col min="8209" max="8209" width="2.7109375" style="3" hidden="1"/>
    <col min="8210" max="8210" width="3" style="3" hidden="1"/>
    <col min="8211" max="8212" width="2.7109375" style="3" hidden="1"/>
    <col min="8213" max="8214" width="3" style="3" hidden="1"/>
    <col min="8215" max="8215" width="2.7109375" style="3" hidden="1"/>
    <col min="8216" max="8216" width="3.42578125" style="3" hidden="1"/>
    <col min="8217" max="8217" width="2.7109375" style="3" hidden="1"/>
    <col min="8218" max="8218" width="3" style="3" hidden="1"/>
    <col min="8219" max="8220" width="3.28515625" style="3" hidden="1"/>
    <col min="8221" max="8221" width="2.7109375" style="3" hidden="1"/>
    <col min="8222" max="8222" width="6.5703125" style="3" hidden="1"/>
    <col min="8223" max="8223" width="20" style="3" hidden="1"/>
    <col min="8224" max="8442" width="11.5703125" style="3" hidden="1"/>
    <col min="8443" max="8443" width="3.28515625" style="3" hidden="1"/>
    <col min="8444" max="8444" width="30.28515625" style="3" hidden="1"/>
    <col min="8445" max="8445" width="5" style="3" hidden="1"/>
    <col min="8446" max="8446" width="5.28515625" style="3" hidden="1"/>
    <col min="8447" max="8454" width="2.5703125" style="3" hidden="1"/>
    <col min="8455" max="8455" width="3.5703125" style="3" hidden="1"/>
    <col min="8456" max="8456" width="3" style="3" hidden="1"/>
    <col min="8457" max="8457" width="3.42578125" style="3" hidden="1"/>
    <col min="8458" max="8458" width="3.28515625" style="3" hidden="1"/>
    <col min="8459" max="8460" width="2.7109375" style="3" hidden="1"/>
    <col min="8461" max="8461" width="3" style="3" hidden="1"/>
    <col min="8462" max="8463" width="2.7109375" style="3" hidden="1"/>
    <col min="8464" max="8464" width="3" style="3" hidden="1"/>
    <col min="8465" max="8465" width="2.7109375" style="3" hidden="1"/>
    <col min="8466" max="8466" width="3" style="3" hidden="1"/>
    <col min="8467" max="8468" width="2.7109375" style="3" hidden="1"/>
    <col min="8469" max="8470" width="3" style="3" hidden="1"/>
    <col min="8471" max="8471" width="2.7109375" style="3" hidden="1"/>
    <col min="8472" max="8472" width="3.42578125" style="3" hidden="1"/>
    <col min="8473" max="8473" width="2.7109375" style="3" hidden="1"/>
    <col min="8474" max="8474" width="3" style="3" hidden="1"/>
    <col min="8475" max="8476" width="3.28515625" style="3" hidden="1"/>
    <col min="8477" max="8477" width="2.7109375" style="3" hidden="1"/>
    <col min="8478" max="8478" width="6.5703125" style="3" hidden="1"/>
    <col min="8479" max="8479" width="20" style="3" hidden="1"/>
    <col min="8480" max="8698" width="11.5703125" style="3" hidden="1"/>
    <col min="8699" max="8699" width="3.28515625" style="3" hidden="1"/>
    <col min="8700" max="8700" width="30.28515625" style="3" hidden="1"/>
    <col min="8701" max="8701" width="5" style="3" hidden="1"/>
    <col min="8702" max="8702" width="5.28515625" style="3" hidden="1"/>
    <col min="8703" max="8710" width="2.5703125" style="3" hidden="1"/>
    <col min="8711" max="8711" width="3.5703125" style="3" hidden="1"/>
    <col min="8712" max="8712" width="3" style="3" hidden="1"/>
    <col min="8713" max="8713" width="3.42578125" style="3" hidden="1"/>
    <col min="8714" max="8714" width="3.28515625" style="3" hidden="1"/>
    <col min="8715" max="8716" width="2.7109375" style="3" hidden="1"/>
    <col min="8717" max="8717" width="3" style="3" hidden="1"/>
    <col min="8718" max="8719" width="2.7109375" style="3" hidden="1"/>
    <col min="8720" max="8720" width="3" style="3" hidden="1"/>
    <col min="8721" max="8721" width="2.7109375" style="3" hidden="1"/>
    <col min="8722" max="8722" width="3" style="3" hidden="1"/>
    <col min="8723" max="8724" width="2.7109375" style="3" hidden="1"/>
    <col min="8725" max="8726" width="3" style="3" hidden="1"/>
    <col min="8727" max="8727" width="2.7109375" style="3" hidden="1"/>
    <col min="8728" max="8728" width="3.42578125" style="3" hidden="1"/>
    <col min="8729" max="8729" width="2.7109375" style="3" hidden="1"/>
    <col min="8730" max="8730" width="3" style="3" hidden="1"/>
    <col min="8731" max="8732" width="3.28515625" style="3" hidden="1"/>
    <col min="8733" max="8733" width="2.7109375" style="3" hidden="1"/>
    <col min="8734" max="8734" width="6.5703125" style="3" hidden="1"/>
    <col min="8735" max="8735" width="20" style="3" hidden="1"/>
    <col min="8736" max="8954" width="11.5703125" style="3" hidden="1"/>
    <col min="8955" max="8955" width="3.28515625" style="3" hidden="1"/>
    <col min="8956" max="8956" width="30.28515625" style="3" hidden="1"/>
    <col min="8957" max="8957" width="5" style="3" hidden="1"/>
    <col min="8958" max="8958" width="5.28515625" style="3" hidden="1"/>
    <col min="8959" max="8966" width="2.5703125" style="3" hidden="1"/>
    <col min="8967" max="8967" width="3.5703125" style="3" hidden="1"/>
    <col min="8968" max="8968" width="3" style="3" hidden="1"/>
    <col min="8969" max="8969" width="3.42578125" style="3" hidden="1"/>
    <col min="8970" max="8970" width="3.28515625" style="3" hidden="1"/>
    <col min="8971" max="8972" width="2.7109375" style="3" hidden="1"/>
    <col min="8973" max="8973" width="3" style="3" hidden="1"/>
    <col min="8974" max="8975" width="2.7109375" style="3" hidden="1"/>
    <col min="8976" max="8976" width="3" style="3" hidden="1"/>
    <col min="8977" max="8977" width="2.7109375" style="3" hidden="1"/>
    <col min="8978" max="8978" width="3" style="3" hidden="1"/>
    <col min="8979" max="8980" width="2.7109375" style="3" hidden="1"/>
    <col min="8981" max="8982" width="3" style="3" hidden="1"/>
    <col min="8983" max="8983" width="2.7109375" style="3" hidden="1"/>
    <col min="8984" max="8984" width="3.42578125" style="3" hidden="1"/>
    <col min="8985" max="8985" width="2.7109375" style="3" hidden="1"/>
    <col min="8986" max="8986" width="3" style="3" hidden="1"/>
    <col min="8987" max="8988" width="3.28515625" style="3" hidden="1"/>
    <col min="8989" max="8989" width="2.7109375" style="3" hidden="1"/>
    <col min="8990" max="8990" width="6.5703125" style="3" hidden="1"/>
    <col min="8991" max="8991" width="20" style="3" hidden="1"/>
    <col min="8992" max="9210" width="11.5703125" style="3" hidden="1"/>
    <col min="9211" max="9211" width="3.28515625" style="3" hidden="1"/>
    <col min="9212" max="9212" width="30.28515625" style="3" hidden="1"/>
    <col min="9213" max="9213" width="5" style="3" hidden="1"/>
    <col min="9214" max="9214" width="5.28515625" style="3" hidden="1"/>
    <col min="9215" max="9222" width="2.5703125" style="3" hidden="1"/>
    <col min="9223" max="9223" width="3.5703125" style="3" hidden="1"/>
    <col min="9224" max="9224" width="3" style="3" hidden="1"/>
    <col min="9225" max="9225" width="3.42578125" style="3" hidden="1"/>
    <col min="9226" max="9226" width="3.28515625" style="3" hidden="1"/>
    <col min="9227" max="9228" width="2.7109375" style="3" hidden="1"/>
    <col min="9229" max="9229" width="3" style="3" hidden="1"/>
    <col min="9230" max="9231" width="2.7109375" style="3" hidden="1"/>
    <col min="9232" max="9232" width="3" style="3" hidden="1"/>
    <col min="9233" max="9233" width="2.7109375" style="3" hidden="1"/>
    <col min="9234" max="9234" width="3" style="3" hidden="1"/>
    <col min="9235" max="9236" width="2.7109375" style="3" hidden="1"/>
    <col min="9237" max="9238" width="3" style="3" hidden="1"/>
    <col min="9239" max="9239" width="2.7109375" style="3" hidden="1"/>
    <col min="9240" max="9240" width="3.42578125" style="3" hidden="1"/>
    <col min="9241" max="9241" width="2.7109375" style="3" hidden="1"/>
    <col min="9242" max="9242" width="3" style="3" hidden="1"/>
    <col min="9243" max="9244" width="3.28515625" style="3" hidden="1"/>
    <col min="9245" max="9245" width="2.7109375" style="3" hidden="1"/>
    <col min="9246" max="9246" width="6.5703125" style="3" hidden="1"/>
    <col min="9247" max="9247" width="20" style="3" hidden="1"/>
    <col min="9248" max="9466" width="11.5703125" style="3" hidden="1"/>
    <col min="9467" max="9467" width="3.28515625" style="3" hidden="1"/>
    <col min="9468" max="9468" width="30.28515625" style="3" hidden="1"/>
    <col min="9469" max="9469" width="5" style="3" hidden="1"/>
    <col min="9470" max="9470" width="5.28515625" style="3" hidden="1"/>
    <col min="9471" max="9478" width="2.5703125" style="3" hidden="1"/>
    <col min="9479" max="9479" width="3.5703125" style="3" hidden="1"/>
    <col min="9480" max="9480" width="3" style="3" hidden="1"/>
    <col min="9481" max="9481" width="3.42578125" style="3" hidden="1"/>
    <col min="9482" max="9482" width="3.28515625" style="3" hidden="1"/>
    <col min="9483" max="9484" width="2.7109375" style="3" hidden="1"/>
    <col min="9485" max="9485" width="3" style="3" hidden="1"/>
    <col min="9486" max="9487" width="2.7109375" style="3" hidden="1"/>
    <col min="9488" max="9488" width="3" style="3" hidden="1"/>
    <col min="9489" max="9489" width="2.7109375" style="3" hidden="1"/>
    <col min="9490" max="9490" width="3" style="3" hidden="1"/>
    <col min="9491" max="9492" width="2.7109375" style="3" hidden="1"/>
    <col min="9493" max="9494" width="3" style="3" hidden="1"/>
    <col min="9495" max="9495" width="2.7109375" style="3" hidden="1"/>
    <col min="9496" max="9496" width="3.42578125" style="3" hidden="1"/>
    <col min="9497" max="9497" width="2.7109375" style="3" hidden="1"/>
    <col min="9498" max="9498" width="3" style="3" hidden="1"/>
    <col min="9499" max="9500" width="3.28515625" style="3" hidden="1"/>
    <col min="9501" max="9501" width="2.7109375" style="3" hidden="1"/>
    <col min="9502" max="9502" width="6.5703125" style="3" hidden="1"/>
    <col min="9503" max="9503" width="20" style="3" hidden="1"/>
    <col min="9504" max="9722" width="11.5703125" style="3" hidden="1"/>
    <col min="9723" max="9723" width="3.28515625" style="3" hidden="1"/>
    <col min="9724" max="9724" width="30.28515625" style="3" hidden="1"/>
    <col min="9725" max="9725" width="5" style="3" hidden="1"/>
    <col min="9726" max="9726" width="5.28515625" style="3" hidden="1"/>
    <col min="9727" max="9734" width="2.5703125" style="3" hidden="1"/>
    <col min="9735" max="9735" width="3.5703125" style="3" hidden="1"/>
    <col min="9736" max="9736" width="3" style="3" hidden="1"/>
    <col min="9737" max="9737" width="3.42578125" style="3" hidden="1"/>
    <col min="9738" max="9738" width="3.28515625" style="3" hidden="1"/>
    <col min="9739" max="9740" width="2.7109375" style="3" hidden="1"/>
    <col min="9741" max="9741" width="3" style="3" hidden="1"/>
    <col min="9742" max="9743" width="2.7109375" style="3" hidden="1"/>
    <col min="9744" max="9744" width="3" style="3" hidden="1"/>
    <col min="9745" max="9745" width="2.7109375" style="3" hidden="1"/>
    <col min="9746" max="9746" width="3" style="3" hidden="1"/>
    <col min="9747" max="9748" width="2.7109375" style="3" hidden="1"/>
    <col min="9749" max="9750" width="3" style="3" hidden="1"/>
    <col min="9751" max="9751" width="2.7109375" style="3" hidden="1"/>
    <col min="9752" max="9752" width="3.42578125" style="3" hidden="1"/>
    <col min="9753" max="9753" width="2.7109375" style="3" hidden="1"/>
    <col min="9754" max="9754" width="3" style="3" hidden="1"/>
    <col min="9755" max="9756" width="3.28515625" style="3" hidden="1"/>
    <col min="9757" max="9757" width="2.7109375" style="3" hidden="1"/>
    <col min="9758" max="9758" width="6.5703125" style="3" hidden="1"/>
    <col min="9759" max="9759" width="20" style="3" hidden="1"/>
    <col min="9760" max="9978" width="11.5703125" style="3" hidden="1"/>
    <col min="9979" max="9979" width="3.28515625" style="3" hidden="1"/>
    <col min="9980" max="9980" width="30.28515625" style="3" hidden="1"/>
    <col min="9981" max="9981" width="5" style="3" hidden="1"/>
    <col min="9982" max="9982" width="5.28515625" style="3" hidden="1"/>
    <col min="9983" max="9990" width="2.5703125" style="3" hidden="1"/>
    <col min="9991" max="9991" width="3.5703125" style="3" hidden="1"/>
    <col min="9992" max="9992" width="3" style="3" hidden="1"/>
    <col min="9993" max="9993" width="3.42578125" style="3" hidden="1"/>
    <col min="9994" max="9994" width="3.28515625" style="3" hidden="1"/>
    <col min="9995" max="9996" width="2.7109375" style="3" hidden="1"/>
    <col min="9997" max="9997" width="3" style="3" hidden="1"/>
    <col min="9998" max="9999" width="2.7109375" style="3" hidden="1"/>
    <col min="10000" max="10000" width="3" style="3" hidden="1"/>
    <col min="10001" max="10001" width="2.7109375" style="3" hidden="1"/>
    <col min="10002" max="10002" width="3" style="3" hidden="1"/>
    <col min="10003" max="10004" width="2.7109375" style="3" hidden="1"/>
    <col min="10005" max="10006" width="3" style="3" hidden="1"/>
    <col min="10007" max="10007" width="2.7109375" style="3" hidden="1"/>
    <col min="10008" max="10008" width="3.42578125" style="3" hidden="1"/>
    <col min="10009" max="10009" width="2.7109375" style="3" hidden="1"/>
    <col min="10010" max="10010" width="3" style="3" hidden="1"/>
    <col min="10011" max="10012" width="3.28515625" style="3" hidden="1"/>
    <col min="10013" max="10013" width="2.7109375" style="3" hidden="1"/>
    <col min="10014" max="10014" width="6.5703125" style="3" hidden="1"/>
    <col min="10015" max="10015" width="20" style="3" hidden="1"/>
    <col min="10016" max="10234" width="11.5703125" style="3" hidden="1"/>
    <col min="10235" max="10235" width="3.28515625" style="3" hidden="1"/>
    <col min="10236" max="10236" width="30.28515625" style="3" hidden="1"/>
    <col min="10237" max="10237" width="5" style="3" hidden="1"/>
    <col min="10238" max="10238" width="5.28515625" style="3" hidden="1"/>
    <col min="10239" max="10246" width="2.5703125" style="3" hidden="1"/>
    <col min="10247" max="10247" width="3.5703125" style="3" hidden="1"/>
    <col min="10248" max="10248" width="3" style="3" hidden="1"/>
    <col min="10249" max="10249" width="3.42578125" style="3" hidden="1"/>
    <col min="10250" max="10250" width="3.28515625" style="3" hidden="1"/>
    <col min="10251" max="10252" width="2.7109375" style="3" hidden="1"/>
    <col min="10253" max="10253" width="3" style="3" hidden="1"/>
    <col min="10254" max="10255" width="2.7109375" style="3" hidden="1"/>
    <col min="10256" max="10256" width="3" style="3" hidden="1"/>
    <col min="10257" max="10257" width="2.7109375" style="3" hidden="1"/>
    <col min="10258" max="10258" width="3" style="3" hidden="1"/>
    <col min="10259" max="10260" width="2.7109375" style="3" hidden="1"/>
    <col min="10261" max="10262" width="3" style="3" hidden="1"/>
    <col min="10263" max="10263" width="2.7109375" style="3" hidden="1"/>
    <col min="10264" max="10264" width="3.42578125" style="3" hidden="1"/>
    <col min="10265" max="10265" width="2.7109375" style="3" hidden="1"/>
    <col min="10266" max="10266" width="3" style="3" hidden="1"/>
    <col min="10267" max="10268" width="3.28515625" style="3" hidden="1"/>
    <col min="10269" max="10269" width="2.7109375" style="3" hidden="1"/>
    <col min="10270" max="10270" width="6.5703125" style="3" hidden="1"/>
    <col min="10271" max="10271" width="20" style="3" hidden="1"/>
    <col min="10272" max="10490" width="11.5703125" style="3" hidden="1"/>
    <col min="10491" max="10491" width="3.28515625" style="3" hidden="1"/>
    <col min="10492" max="10492" width="30.28515625" style="3" hidden="1"/>
    <col min="10493" max="10493" width="5" style="3" hidden="1"/>
    <col min="10494" max="10494" width="5.28515625" style="3" hidden="1"/>
    <col min="10495" max="10502" width="2.5703125" style="3" hidden="1"/>
    <col min="10503" max="10503" width="3.5703125" style="3" hidden="1"/>
    <col min="10504" max="10504" width="3" style="3" hidden="1"/>
    <col min="10505" max="10505" width="3.42578125" style="3" hidden="1"/>
    <col min="10506" max="10506" width="3.28515625" style="3" hidden="1"/>
    <col min="10507" max="10508" width="2.7109375" style="3" hidden="1"/>
    <col min="10509" max="10509" width="3" style="3" hidden="1"/>
    <col min="10510" max="10511" width="2.7109375" style="3" hidden="1"/>
    <col min="10512" max="10512" width="3" style="3" hidden="1"/>
    <col min="10513" max="10513" width="2.7109375" style="3" hidden="1"/>
    <col min="10514" max="10514" width="3" style="3" hidden="1"/>
    <col min="10515" max="10516" width="2.7109375" style="3" hidden="1"/>
    <col min="10517" max="10518" width="3" style="3" hidden="1"/>
    <col min="10519" max="10519" width="2.7109375" style="3" hidden="1"/>
    <col min="10520" max="10520" width="3.42578125" style="3" hidden="1"/>
    <col min="10521" max="10521" width="2.7109375" style="3" hidden="1"/>
    <col min="10522" max="10522" width="3" style="3" hidden="1"/>
    <col min="10523" max="10524" width="3.28515625" style="3" hidden="1"/>
    <col min="10525" max="10525" width="2.7109375" style="3" hidden="1"/>
    <col min="10526" max="10526" width="6.5703125" style="3" hidden="1"/>
    <col min="10527" max="10527" width="20" style="3" hidden="1"/>
    <col min="10528" max="10746" width="11.5703125" style="3" hidden="1"/>
    <col min="10747" max="10747" width="3.28515625" style="3" hidden="1"/>
    <col min="10748" max="10748" width="30.28515625" style="3" hidden="1"/>
    <col min="10749" max="10749" width="5" style="3" hidden="1"/>
    <col min="10750" max="10750" width="5.28515625" style="3" hidden="1"/>
    <col min="10751" max="10758" width="2.5703125" style="3" hidden="1"/>
    <col min="10759" max="10759" width="3.5703125" style="3" hidden="1"/>
    <col min="10760" max="10760" width="3" style="3" hidden="1"/>
    <col min="10761" max="10761" width="3.42578125" style="3" hidden="1"/>
    <col min="10762" max="10762" width="3.28515625" style="3" hidden="1"/>
    <col min="10763" max="10764" width="2.7109375" style="3" hidden="1"/>
    <col min="10765" max="10765" width="3" style="3" hidden="1"/>
    <col min="10766" max="10767" width="2.7109375" style="3" hidden="1"/>
    <col min="10768" max="10768" width="3" style="3" hidden="1"/>
    <col min="10769" max="10769" width="2.7109375" style="3" hidden="1"/>
    <col min="10770" max="10770" width="3" style="3" hidden="1"/>
    <col min="10771" max="10772" width="2.7109375" style="3" hidden="1"/>
    <col min="10773" max="10774" width="3" style="3" hidden="1"/>
    <col min="10775" max="10775" width="2.7109375" style="3" hidden="1"/>
    <col min="10776" max="10776" width="3.42578125" style="3" hidden="1"/>
    <col min="10777" max="10777" width="2.7109375" style="3" hidden="1"/>
    <col min="10778" max="10778" width="3" style="3" hidden="1"/>
    <col min="10779" max="10780" width="3.28515625" style="3" hidden="1"/>
    <col min="10781" max="10781" width="2.7109375" style="3" hidden="1"/>
    <col min="10782" max="10782" width="6.5703125" style="3" hidden="1"/>
    <col min="10783" max="10783" width="20" style="3" hidden="1"/>
    <col min="10784" max="11002" width="11.5703125" style="3" hidden="1"/>
    <col min="11003" max="11003" width="3.28515625" style="3" hidden="1"/>
    <col min="11004" max="11004" width="30.28515625" style="3" hidden="1"/>
    <col min="11005" max="11005" width="5" style="3" hidden="1"/>
    <col min="11006" max="11006" width="5.28515625" style="3" hidden="1"/>
    <col min="11007" max="11014" width="2.5703125" style="3" hidden="1"/>
    <col min="11015" max="11015" width="3.5703125" style="3" hidden="1"/>
    <col min="11016" max="11016" width="3" style="3" hidden="1"/>
    <col min="11017" max="11017" width="3.42578125" style="3" hidden="1"/>
    <col min="11018" max="11018" width="3.28515625" style="3" hidden="1"/>
    <col min="11019" max="11020" width="2.7109375" style="3" hidden="1"/>
    <col min="11021" max="11021" width="3" style="3" hidden="1"/>
    <col min="11022" max="11023" width="2.7109375" style="3" hidden="1"/>
    <col min="11024" max="11024" width="3" style="3" hidden="1"/>
    <col min="11025" max="11025" width="2.7109375" style="3" hidden="1"/>
    <col min="11026" max="11026" width="3" style="3" hidden="1"/>
    <col min="11027" max="11028" width="2.7109375" style="3" hidden="1"/>
    <col min="11029" max="11030" width="3" style="3" hidden="1"/>
    <col min="11031" max="11031" width="2.7109375" style="3" hidden="1"/>
    <col min="11032" max="11032" width="3.42578125" style="3" hidden="1"/>
    <col min="11033" max="11033" width="2.7109375" style="3" hidden="1"/>
    <col min="11034" max="11034" width="3" style="3" hidden="1"/>
    <col min="11035" max="11036" width="3.28515625" style="3" hidden="1"/>
    <col min="11037" max="11037" width="2.7109375" style="3" hidden="1"/>
    <col min="11038" max="11038" width="6.5703125" style="3" hidden="1"/>
    <col min="11039" max="11039" width="20" style="3" hidden="1"/>
    <col min="11040" max="11258" width="11.5703125" style="3" hidden="1"/>
    <col min="11259" max="11259" width="3.28515625" style="3" hidden="1"/>
    <col min="11260" max="11260" width="30.28515625" style="3" hidden="1"/>
    <col min="11261" max="11261" width="5" style="3" hidden="1"/>
    <col min="11262" max="11262" width="5.28515625" style="3" hidden="1"/>
    <col min="11263" max="11270" width="2.5703125" style="3" hidden="1"/>
    <col min="11271" max="11271" width="3.5703125" style="3" hidden="1"/>
    <col min="11272" max="11272" width="3" style="3" hidden="1"/>
    <col min="11273" max="11273" width="3.42578125" style="3" hidden="1"/>
    <col min="11274" max="11274" width="3.28515625" style="3" hidden="1"/>
    <col min="11275" max="11276" width="2.7109375" style="3" hidden="1"/>
    <col min="11277" max="11277" width="3" style="3" hidden="1"/>
    <col min="11278" max="11279" width="2.7109375" style="3" hidden="1"/>
    <col min="11280" max="11280" width="3" style="3" hidden="1"/>
    <col min="11281" max="11281" width="2.7109375" style="3" hidden="1"/>
    <col min="11282" max="11282" width="3" style="3" hidden="1"/>
    <col min="11283" max="11284" width="2.7109375" style="3" hidden="1"/>
    <col min="11285" max="11286" width="3" style="3" hidden="1"/>
    <col min="11287" max="11287" width="2.7109375" style="3" hidden="1"/>
    <col min="11288" max="11288" width="3.42578125" style="3" hidden="1"/>
    <col min="11289" max="11289" width="2.7109375" style="3" hidden="1"/>
    <col min="11290" max="11290" width="3" style="3" hidden="1"/>
    <col min="11291" max="11292" width="3.28515625" style="3" hidden="1"/>
    <col min="11293" max="11293" width="2.7109375" style="3" hidden="1"/>
    <col min="11294" max="11294" width="6.5703125" style="3" hidden="1"/>
    <col min="11295" max="11295" width="20" style="3" hidden="1"/>
    <col min="11296" max="11514" width="11.5703125" style="3" hidden="1"/>
    <col min="11515" max="11515" width="3.28515625" style="3" hidden="1"/>
    <col min="11516" max="11516" width="30.28515625" style="3" hidden="1"/>
    <col min="11517" max="11517" width="5" style="3" hidden="1"/>
    <col min="11518" max="11518" width="5.28515625" style="3" hidden="1"/>
    <col min="11519" max="11526" width="2.5703125" style="3" hidden="1"/>
    <col min="11527" max="11527" width="3.5703125" style="3" hidden="1"/>
    <col min="11528" max="11528" width="3" style="3" hidden="1"/>
    <col min="11529" max="11529" width="3.42578125" style="3" hidden="1"/>
    <col min="11530" max="11530" width="3.28515625" style="3" hidden="1"/>
    <col min="11531" max="11532" width="2.7109375" style="3" hidden="1"/>
    <col min="11533" max="11533" width="3" style="3" hidden="1"/>
    <col min="11534" max="11535" width="2.7109375" style="3" hidden="1"/>
    <col min="11536" max="11536" width="3" style="3" hidden="1"/>
    <col min="11537" max="11537" width="2.7109375" style="3" hidden="1"/>
    <col min="11538" max="11538" width="3" style="3" hidden="1"/>
    <col min="11539" max="11540" width="2.7109375" style="3" hidden="1"/>
    <col min="11541" max="11542" width="3" style="3" hidden="1"/>
    <col min="11543" max="11543" width="2.7109375" style="3" hidden="1"/>
    <col min="11544" max="11544" width="3.42578125" style="3" hidden="1"/>
    <col min="11545" max="11545" width="2.7109375" style="3" hidden="1"/>
    <col min="11546" max="11546" width="3" style="3" hidden="1"/>
    <col min="11547" max="11548" width="3.28515625" style="3" hidden="1"/>
    <col min="11549" max="11549" width="2.7109375" style="3" hidden="1"/>
    <col min="11550" max="11550" width="6.5703125" style="3" hidden="1"/>
    <col min="11551" max="11551" width="20" style="3" hidden="1"/>
    <col min="11552" max="11770" width="11.5703125" style="3" hidden="1"/>
    <col min="11771" max="11771" width="3.28515625" style="3" hidden="1"/>
    <col min="11772" max="11772" width="30.28515625" style="3" hidden="1"/>
    <col min="11773" max="11773" width="5" style="3" hidden="1"/>
    <col min="11774" max="11774" width="5.28515625" style="3" hidden="1"/>
    <col min="11775" max="11782" width="2.5703125" style="3" hidden="1"/>
    <col min="11783" max="11783" width="3.5703125" style="3" hidden="1"/>
    <col min="11784" max="11784" width="3" style="3" hidden="1"/>
    <col min="11785" max="11785" width="3.42578125" style="3" hidden="1"/>
    <col min="11786" max="11786" width="3.28515625" style="3" hidden="1"/>
    <col min="11787" max="11788" width="2.7109375" style="3" hidden="1"/>
    <col min="11789" max="11789" width="3" style="3" hidden="1"/>
    <col min="11790" max="11791" width="2.7109375" style="3" hidden="1"/>
    <col min="11792" max="11792" width="3" style="3" hidden="1"/>
    <col min="11793" max="11793" width="2.7109375" style="3" hidden="1"/>
    <col min="11794" max="11794" width="3" style="3" hidden="1"/>
    <col min="11795" max="11796" width="2.7109375" style="3" hidden="1"/>
    <col min="11797" max="11798" width="3" style="3" hidden="1"/>
    <col min="11799" max="11799" width="2.7109375" style="3" hidden="1"/>
    <col min="11800" max="11800" width="3.42578125" style="3" hidden="1"/>
    <col min="11801" max="11801" width="2.7109375" style="3" hidden="1"/>
    <col min="11802" max="11802" width="3" style="3" hidden="1"/>
    <col min="11803" max="11804" width="3.28515625" style="3" hidden="1"/>
    <col min="11805" max="11805" width="2.7109375" style="3" hidden="1"/>
    <col min="11806" max="11806" width="6.5703125" style="3" hidden="1"/>
    <col min="11807" max="11807" width="20" style="3" hidden="1"/>
    <col min="11808" max="12026" width="11.5703125" style="3" hidden="1"/>
    <col min="12027" max="12027" width="3.28515625" style="3" hidden="1"/>
    <col min="12028" max="12028" width="30.28515625" style="3" hidden="1"/>
    <col min="12029" max="12029" width="5" style="3" hidden="1"/>
    <col min="12030" max="12030" width="5.28515625" style="3" hidden="1"/>
    <col min="12031" max="12038" width="2.5703125" style="3" hidden="1"/>
    <col min="12039" max="12039" width="3.5703125" style="3" hidden="1"/>
    <col min="12040" max="12040" width="3" style="3" hidden="1"/>
    <col min="12041" max="12041" width="3.42578125" style="3" hidden="1"/>
    <col min="12042" max="12042" width="3.28515625" style="3" hidden="1"/>
    <col min="12043" max="12044" width="2.7109375" style="3" hidden="1"/>
    <col min="12045" max="12045" width="3" style="3" hidden="1"/>
    <col min="12046" max="12047" width="2.7109375" style="3" hidden="1"/>
    <col min="12048" max="12048" width="3" style="3" hidden="1"/>
    <col min="12049" max="12049" width="2.7109375" style="3" hidden="1"/>
    <col min="12050" max="12050" width="3" style="3" hidden="1"/>
    <col min="12051" max="12052" width="2.7109375" style="3" hidden="1"/>
    <col min="12053" max="12054" width="3" style="3" hidden="1"/>
    <col min="12055" max="12055" width="2.7109375" style="3" hidden="1"/>
    <col min="12056" max="12056" width="3.42578125" style="3" hidden="1"/>
    <col min="12057" max="12057" width="2.7109375" style="3" hidden="1"/>
    <col min="12058" max="12058" width="3" style="3" hidden="1"/>
    <col min="12059" max="12060" width="3.28515625" style="3" hidden="1"/>
    <col min="12061" max="12061" width="2.7109375" style="3" hidden="1"/>
    <col min="12062" max="12062" width="6.5703125" style="3" hidden="1"/>
    <col min="12063" max="12063" width="20" style="3" hidden="1"/>
    <col min="12064" max="12282" width="11.5703125" style="3" hidden="1"/>
    <col min="12283" max="12283" width="3.28515625" style="3" hidden="1"/>
    <col min="12284" max="12284" width="30.28515625" style="3" hidden="1"/>
    <col min="12285" max="12285" width="5" style="3" hidden="1"/>
    <col min="12286" max="12286" width="5.28515625" style="3" hidden="1"/>
    <col min="12287" max="12294" width="2.5703125" style="3" hidden="1"/>
    <col min="12295" max="12295" width="3.5703125" style="3" hidden="1"/>
    <col min="12296" max="12296" width="3" style="3" hidden="1"/>
    <col min="12297" max="12297" width="3.42578125" style="3" hidden="1"/>
    <col min="12298" max="12298" width="3.28515625" style="3" hidden="1"/>
    <col min="12299" max="12300" width="2.7109375" style="3" hidden="1"/>
    <col min="12301" max="12301" width="3" style="3" hidden="1"/>
    <col min="12302" max="12303" width="2.7109375" style="3" hidden="1"/>
    <col min="12304" max="12304" width="3" style="3" hidden="1"/>
    <col min="12305" max="12305" width="2.7109375" style="3" hidden="1"/>
    <col min="12306" max="12306" width="3" style="3" hidden="1"/>
    <col min="12307" max="12308" width="2.7109375" style="3" hidden="1"/>
    <col min="12309" max="12310" width="3" style="3" hidden="1"/>
    <col min="12311" max="12311" width="2.7109375" style="3" hidden="1"/>
    <col min="12312" max="12312" width="3.42578125" style="3" hidden="1"/>
    <col min="12313" max="12313" width="2.7109375" style="3" hidden="1"/>
    <col min="12314" max="12314" width="3" style="3" hidden="1"/>
    <col min="12315" max="12316" width="3.28515625" style="3" hidden="1"/>
    <col min="12317" max="12317" width="2.7109375" style="3" hidden="1"/>
    <col min="12318" max="12318" width="6.5703125" style="3" hidden="1"/>
    <col min="12319" max="12319" width="20" style="3" hidden="1"/>
    <col min="12320" max="12538" width="11.5703125" style="3" hidden="1"/>
    <col min="12539" max="12539" width="3.28515625" style="3" hidden="1"/>
    <col min="12540" max="12540" width="30.28515625" style="3" hidden="1"/>
    <col min="12541" max="12541" width="5" style="3" hidden="1"/>
    <col min="12542" max="12542" width="5.28515625" style="3" hidden="1"/>
    <col min="12543" max="12550" width="2.5703125" style="3" hidden="1"/>
    <col min="12551" max="12551" width="3.5703125" style="3" hidden="1"/>
    <col min="12552" max="12552" width="3" style="3" hidden="1"/>
    <col min="12553" max="12553" width="3.42578125" style="3" hidden="1"/>
    <col min="12554" max="12554" width="3.28515625" style="3" hidden="1"/>
    <col min="12555" max="12556" width="2.7109375" style="3" hidden="1"/>
    <col min="12557" max="12557" width="3" style="3" hidden="1"/>
    <col min="12558" max="12559" width="2.7109375" style="3" hidden="1"/>
    <col min="12560" max="12560" width="3" style="3" hidden="1"/>
    <col min="12561" max="12561" width="2.7109375" style="3" hidden="1"/>
    <col min="12562" max="12562" width="3" style="3" hidden="1"/>
    <col min="12563" max="12564" width="2.7109375" style="3" hidden="1"/>
    <col min="12565" max="12566" width="3" style="3" hidden="1"/>
    <col min="12567" max="12567" width="2.7109375" style="3" hidden="1"/>
    <col min="12568" max="12568" width="3.42578125" style="3" hidden="1"/>
    <col min="12569" max="12569" width="2.7109375" style="3" hidden="1"/>
    <col min="12570" max="12570" width="3" style="3" hidden="1"/>
    <col min="12571" max="12572" width="3.28515625" style="3" hidden="1"/>
    <col min="12573" max="12573" width="2.7109375" style="3" hidden="1"/>
    <col min="12574" max="12574" width="6.5703125" style="3" hidden="1"/>
    <col min="12575" max="12575" width="20" style="3" hidden="1"/>
    <col min="12576" max="12794" width="11.5703125" style="3" hidden="1"/>
    <col min="12795" max="12795" width="3.28515625" style="3" hidden="1"/>
    <col min="12796" max="12796" width="30.28515625" style="3" hidden="1"/>
    <col min="12797" max="12797" width="5" style="3" hidden="1"/>
    <col min="12798" max="12798" width="5.28515625" style="3" hidden="1"/>
    <col min="12799" max="12806" width="2.5703125" style="3" hidden="1"/>
    <col min="12807" max="12807" width="3.5703125" style="3" hidden="1"/>
    <col min="12808" max="12808" width="3" style="3" hidden="1"/>
    <col min="12809" max="12809" width="3.42578125" style="3" hidden="1"/>
    <col min="12810" max="12810" width="3.28515625" style="3" hidden="1"/>
    <col min="12811" max="12812" width="2.7109375" style="3" hidden="1"/>
    <col min="12813" max="12813" width="3" style="3" hidden="1"/>
    <col min="12814" max="12815" width="2.7109375" style="3" hidden="1"/>
    <col min="12816" max="12816" width="3" style="3" hidden="1"/>
    <col min="12817" max="12817" width="2.7109375" style="3" hidden="1"/>
    <col min="12818" max="12818" width="3" style="3" hidden="1"/>
    <col min="12819" max="12820" width="2.7109375" style="3" hidden="1"/>
    <col min="12821" max="12822" width="3" style="3" hidden="1"/>
    <col min="12823" max="12823" width="2.7109375" style="3" hidden="1"/>
    <col min="12824" max="12824" width="3.42578125" style="3" hidden="1"/>
    <col min="12825" max="12825" width="2.7109375" style="3" hidden="1"/>
    <col min="12826" max="12826" width="3" style="3" hidden="1"/>
    <col min="12827" max="12828" width="3.28515625" style="3" hidden="1"/>
    <col min="12829" max="12829" width="2.7109375" style="3" hidden="1"/>
    <col min="12830" max="12830" width="6.5703125" style="3" hidden="1"/>
    <col min="12831" max="12831" width="20" style="3" hidden="1"/>
    <col min="12832" max="13050" width="11.5703125" style="3" hidden="1"/>
    <col min="13051" max="13051" width="3.28515625" style="3" hidden="1"/>
    <col min="13052" max="13052" width="30.28515625" style="3" hidden="1"/>
    <col min="13053" max="13053" width="5" style="3" hidden="1"/>
    <col min="13054" max="13054" width="5.28515625" style="3" hidden="1"/>
    <col min="13055" max="13062" width="2.5703125" style="3" hidden="1"/>
    <col min="13063" max="13063" width="3.5703125" style="3" hidden="1"/>
    <col min="13064" max="13064" width="3" style="3" hidden="1"/>
    <col min="13065" max="13065" width="3.42578125" style="3" hidden="1"/>
    <col min="13066" max="13066" width="3.28515625" style="3" hidden="1"/>
    <col min="13067" max="13068" width="2.7109375" style="3" hidden="1"/>
    <col min="13069" max="13069" width="3" style="3" hidden="1"/>
    <col min="13070" max="13071" width="2.7109375" style="3" hidden="1"/>
    <col min="13072" max="13072" width="3" style="3" hidden="1"/>
    <col min="13073" max="13073" width="2.7109375" style="3" hidden="1"/>
    <col min="13074" max="13074" width="3" style="3" hidden="1"/>
    <col min="13075" max="13076" width="2.7109375" style="3" hidden="1"/>
    <col min="13077" max="13078" width="3" style="3" hidden="1"/>
    <col min="13079" max="13079" width="2.7109375" style="3" hidden="1"/>
    <col min="13080" max="13080" width="3.42578125" style="3" hidden="1"/>
    <col min="13081" max="13081" width="2.7109375" style="3" hidden="1"/>
    <col min="13082" max="13082" width="3" style="3" hidden="1"/>
    <col min="13083" max="13084" width="3.28515625" style="3" hidden="1"/>
    <col min="13085" max="13085" width="2.7109375" style="3" hidden="1"/>
    <col min="13086" max="13086" width="6.5703125" style="3" hidden="1"/>
    <col min="13087" max="13087" width="20" style="3" hidden="1"/>
    <col min="13088" max="13306" width="11.5703125" style="3" hidden="1"/>
    <col min="13307" max="13307" width="3.28515625" style="3" hidden="1"/>
    <col min="13308" max="13308" width="30.28515625" style="3" hidden="1"/>
    <col min="13309" max="13309" width="5" style="3" hidden="1"/>
    <col min="13310" max="13310" width="5.28515625" style="3" hidden="1"/>
    <col min="13311" max="13318" width="2.5703125" style="3" hidden="1"/>
    <col min="13319" max="13319" width="3.5703125" style="3" hidden="1"/>
    <col min="13320" max="13320" width="3" style="3" hidden="1"/>
    <col min="13321" max="13321" width="3.42578125" style="3" hidden="1"/>
    <col min="13322" max="13322" width="3.28515625" style="3" hidden="1"/>
    <col min="13323" max="13324" width="2.7109375" style="3" hidden="1"/>
    <col min="13325" max="13325" width="3" style="3" hidden="1"/>
    <col min="13326" max="13327" width="2.7109375" style="3" hidden="1"/>
    <col min="13328" max="13328" width="3" style="3" hidden="1"/>
    <col min="13329" max="13329" width="2.7109375" style="3" hidden="1"/>
    <col min="13330" max="13330" width="3" style="3" hidden="1"/>
    <col min="13331" max="13332" width="2.7109375" style="3" hidden="1"/>
    <col min="13333" max="13334" width="3" style="3" hidden="1"/>
    <col min="13335" max="13335" width="2.7109375" style="3" hidden="1"/>
    <col min="13336" max="13336" width="3.42578125" style="3" hidden="1"/>
    <col min="13337" max="13337" width="2.7109375" style="3" hidden="1"/>
    <col min="13338" max="13338" width="3" style="3" hidden="1"/>
    <col min="13339" max="13340" width="3.28515625" style="3" hidden="1"/>
    <col min="13341" max="13341" width="2.7109375" style="3" hidden="1"/>
    <col min="13342" max="13342" width="6.5703125" style="3" hidden="1"/>
    <col min="13343" max="13343" width="20" style="3" hidden="1"/>
    <col min="13344" max="13562" width="11.5703125" style="3" hidden="1"/>
    <col min="13563" max="13563" width="3.28515625" style="3" hidden="1"/>
    <col min="13564" max="13564" width="30.28515625" style="3" hidden="1"/>
    <col min="13565" max="13565" width="5" style="3" hidden="1"/>
    <col min="13566" max="13566" width="5.28515625" style="3" hidden="1"/>
    <col min="13567" max="13574" width="2.5703125" style="3" hidden="1"/>
    <col min="13575" max="13575" width="3.5703125" style="3" hidden="1"/>
    <col min="13576" max="13576" width="3" style="3" hidden="1"/>
    <col min="13577" max="13577" width="3.42578125" style="3" hidden="1"/>
    <col min="13578" max="13578" width="3.28515625" style="3" hidden="1"/>
    <col min="13579" max="13580" width="2.7109375" style="3" hidden="1"/>
    <col min="13581" max="13581" width="3" style="3" hidden="1"/>
    <col min="13582" max="13583" width="2.7109375" style="3" hidden="1"/>
    <col min="13584" max="13584" width="3" style="3" hidden="1"/>
    <col min="13585" max="13585" width="2.7109375" style="3" hidden="1"/>
    <col min="13586" max="13586" width="3" style="3" hidden="1"/>
    <col min="13587" max="13588" width="2.7109375" style="3" hidden="1"/>
    <col min="13589" max="13590" width="3" style="3" hidden="1"/>
    <col min="13591" max="13591" width="2.7109375" style="3" hidden="1"/>
    <col min="13592" max="13592" width="3.42578125" style="3" hidden="1"/>
    <col min="13593" max="13593" width="2.7109375" style="3" hidden="1"/>
    <col min="13594" max="13594" width="3" style="3" hidden="1"/>
    <col min="13595" max="13596" width="3.28515625" style="3" hidden="1"/>
    <col min="13597" max="13597" width="2.7109375" style="3" hidden="1"/>
    <col min="13598" max="13598" width="6.5703125" style="3" hidden="1"/>
    <col min="13599" max="13599" width="20" style="3" hidden="1"/>
    <col min="13600" max="13818" width="11.5703125" style="3" hidden="1"/>
    <col min="13819" max="13819" width="3.28515625" style="3" hidden="1"/>
    <col min="13820" max="13820" width="30.28515625" style="3" hidden="1"/>
    <col min="13821" max="13821" width="5" style="3" hidden="1"/>
    <col min="13822" max="13822" width="5.28515625" style="3" hidden="1"/>
    <col min="13823" max="13830" width="2.5703125" style="3" hidden="1"/>
    <col min="13831" max="13831" width="3.5703125" style="3" hidden="1"/>
    <col min="13832" max="13832" width="3" style="3" hidden="1"/>
    <col min="13833" max="13833" width="3.42578125" style="3" hidden="1"/>
    <col min="13834" max="13834" width="3.28515625" style="3" hidden="1"/>
    <col min="13835" max="13836" width="2.7109375" style="3" hidden="1"/>
    <col min="13837" max="13837" width="3" style="3" hidden="1"/>
    <col min="13838" max="13839" width="2.7109375" style="3" hidden="1"/>
    <col min="13840" max="13840" width="3" style="3" hidden="1"/>
    <col min="13841" max="13841" width="2.7109375" style="3" hidden="1"/>
    <col min="13842" max="13842" width="3" style="3" hidden="1"/>
    <col min="13843" max="13844" width="2.7109375" style="3" hidden="1"/>
    <col min="13845" max="13846" width="3" style="3" hidden="1"/>
    <col min="13847" max="13847" width="2.7109375" style="3" hidden="1"/>
    <col min="13848" max="13848" width="3.42578125" style="3" hidden="1"/>
    <col min="13849" max="13849" width="2.7109375" style="3" hidden="1"/>
    <col min="13850" max="13850" width="3" style="3" hidden="1"/>
    <col min="13851" max="13852" width="3.28515625" style="3" hidden="1"/>
    <col min="13853" max="13853" width="2.7109375" style="3" hidden="1"/>
    <col min="13854" max="13854" width="6.5703125" style="3" hidden="1"/>
    <col min="13855" max="13855" width="20" style="3" hidden="1"/>
    <col min="13856" max="14074" width="11.5703125" style="3" hidden="1"/>
    <col min="14075" max="14075" width="3.28515625" style="3" hidden="1"/>
    <col min="14076" max="14076" width="30.28515625" style="3" hidden="1"/>
    <col min="14077" max="14077" width="5" style="3" hidden="1"/>
    <col min="14078" max="14078" width="5.28515625" style="3" hidden="1"/>
    <col min="14079" max="14086" width="2.5703125" style="3" hidden="1"/>
    <col min="14087" max="14087" width="3.5703125" style="3" hidden="1"/>
    <col min="14088" max="14088" width="3" style="3" hidden="1"/>
    <col min="14089" max="14089" width="3.42578125" style="3" hidden="1"/>
    <col min="14090" max="14090" width="3.28515625" style="3" hidden="1"/>
    <col min="14091" max="14092" width="2.7109375" style="3" hidden="1"/>
    <col min="14093" max="14093" width="3" style="3" hidden="1"/>
    <col min="14094" max="14095" width="2.7109375" style="3" hidden="1"/>
    <col min="14096" max="14096" width="3" style="3" hidden="1"/>
    <col min="14097" max="14097" width="2.7109375" style="3" hidden="1"/>
    <col min="14098" max="14098" width="3" style="3" hidden="1"/>
    <col min="14099" max="14100" width="2.7109375" style="3" hidden="1"/>
    <col min="14101" max="14102" width="3" style="3" hidden="1"/>
    <col min="14103" max="14103" width="2.7109375" style="3" hidden="1"/>
    <col min="14104" max="14104" width="3.42578125" style="3" hidden="1"/>
    <col min="14105" max="14105" width="2.7109375" style="3" hidden="1"/>
    <col min="14106" max="14106" width="3" style="3" hidden="1"/>
    <col min="14107" max="14108" width="3.28515625" style="3" hidden="1"/>
    <col min="14109" max="14109" width="2.7109375" style="3" hidden="1"/>
    <col min="14110" max="14110" width="6.5703125" style="3" hidden="1"/>
    <col min="14111" max="14111" width="20" style="3" hidden="1"/>
    <col min="14112" max="14330" width="11.5703125" style="3" hidden="1"/>
    <col min="14331" max="14331" width="3.28515625" style="3" hidden="1"/>
    <col min="14332" max="14332" width="30.28515625" style="3" hidden="1"/>
    <col min="14333" max="14333" width="5" style="3" hidden="1"/>
    <col min="14334" max="14334" width="5.28515625" style="3" hidden="1"/>
    <col min="14335" max="14342" width="2.5703125" style="3" hidden="1"/>
    <col min="14343" max="14343" width="3.5703125" style="3" hidden="1"/>
    <col min="14344" max="14344" width="3" style="3" hidden="1"/>
    <col min="14345" max="14345" width="3.42578125" style="3" hidden="1"/>
    <col min="14346" max="14346" width="3.28515625" style="3" hidden="1"/>
    <col min="14347" max="14348" width="2.7109375" style="3" hidden="1"/>
    <col min="14349" max="14349" width="3" style="3" hidden="1"/>
    <col min="14350" max="14351" width="2.7109375" style="3" hidden="1"/>
    <col min="14352" max="14352" width="3" style="3" hidden="1"/>
    <col min="14353" max="14353" width="2.7109375" style="3" hidden="1"/>
    <col min="14354" max="14354" width="3" style="3" hidden="1"/>
    <col min="14355" max="14356" width="2.7109375" style="3" hidden="1"/>
    <col min="14357" max="14358" width="3" style="3" hidden="1"/>
    <col min="14359" max="14359" width="2.7109375" style="3" hidden="1"/>
    <col min="14360" max="14360" width="3.42578125" style="3" hidden="1"/>
    <col min="14361" max="14361" width="2.7109375" style="3" hidden="1"/>
    <col min="14362" max="14362" width="3" style="3" hidden="1"/>
    <col min="14363" max="14364" width="3.28515625" style="3" hidden="1"/>
    <col min="14365" max="14365" width="2.7109375" style="3" hidden="1"/>
    <col min="14366" max="14366" width="6.5703125" style="3" hidden="1"/>
    <col min="14367" max="14367" width="20" style="3" hidden="1"/>
    <col min="14368" max="14586" width="11.5703125" style="3" hidden="1"/>
    <col min="14587" max="14587" width="3.28515625" style="3" hidden="1"/>
    <col min="14588" max="14588" width="30.28515625" style="3" hidden="1"/>
    <col min="14589" max="14589" width="5" style="3" hidden="1"/>
    <col min="14590" max="14590" width="5.28515625" style="3" hidden="1"/>
    <col min="14591" max="14598" width="2.5703125" style="3" hidden="1"/>
    <col min="14599" max="14599" width="3.5703125" style="3" hidden="1"/>
    <col min="14600" max="14600" width="3" style="3" hidden="1"/>
    <col min="14601" max="14601" width="3.42578125" style="3" hidden="1"/>
    <col min="14602" max="14602" width="3.28515625" style="3" hidden="1"/>
    <col min="14603" max="14604" width="2.7109375" style="3" hidden="1"/>
    <col min="14605" max="14605" width="3" style="3" hidden="1"/>
    <col min="14606" max="14607" width="2.7109375" style="3" hidden="1"/>
    <col min="14608" max="14608" width="3" style="3" hidden="1"/>
    <col min="14609" max="14609" width="2.7109375" style="3" hidden="1"/>
    <col min="14610" max="14610" width="3" style="3" hidden="1"/>
    <col min="14611" max="14612" width="2.7109375" style="3" hidden="1"/>
    <col min="14613" max="14614" width="3" style="3" hidden="1"/>
    <col min="14615" max="14615" width="2.7109375" style="3" hidden="1"/>
    <col min="14616" max="14616" width="3.42578125" style="3" hidden="1"/>
    <col min="14617" max="14617" width="2.7109375" style="3" hidden="1"/>
    <col min="14618" max="14618" width="3" style="3" hidden="1"/>
    <col min="14619" max="14620" width="3.28515625" style="3" hidden="1"/>
    <col min="14621" max="14621" width="2.7109375" style="3" hidden="1"/>
    <col min="14622" max="14622" width="6.5703125" style="3" hidden="1"/>
    <col min="14623" max="14623" width="20" style="3" hidden="1"/>
    <col min="14624" max="14842" width="11.5703125" style="3" hidden="1"/>
    <col min="14843" max="14843" width="3.28515625" style="3" hidden="1"/>
    <col min="14844" max="14844" width="30.28515625" style="3" hidden="1"/>
    <col min="14845" max="14845" width="5" style="3" hidden="1"/>
    <col min="14846" max="14846" width="5.28515625" style="3" hidden="1"/>
    <col min="14847" max="14854" width="2.5703125" style="3" hidden="1"/>
    <col min="14855" max="14855" width="3.5703125" style="3" hidden="1"/>
    <col min="14856" max="14856" width="3" style="3" hidden="1"/>
    <col min="14857" max="14857" width="3.42578125" style="3" hidden="1"/>
    <col min="14858" max="14858" width="3.28515625" style="3" hidden="1"/>
    <col min="14859" max="14860" width="2.7109375" style="3" hidden="1"/>
    <col min="14861" max="14861" width="3" style="3" hidden="1"/>
    <col min="14862" max="14863" width="2.7109375" style="3" hidden="1"/>
    <col min="14864" max="14864" width="3" style="3" hidden="1"/>
    <col min="14865" max="14865" width="2.7109375" style="3" hidden="1"/>
    <col min="14866" max="14866" width="3" style="3" hidden="1"/>
    <col min="14867" max="14868" width="2.7109375" style="3" hidden="1"/>
    <col min="14869" max="14870" width="3" style="3" hidden="1"/>
    <col min="14871" max="14871" width="2.7109375" style="3" hidden="1"/>
    <col min="14872" max="14872" width="3.42578125" style="3" hidden="1"/>
    <col min="14873" max="14873" width="2.7109375" style="3" hidden="1"/>
    <col min="14874" max="14874" width="3" style="3" hidden="1"/>
    <col min="14875" max="14876" width="3.28515625" style="3" hidden="1"/>
    <col min="14877" max="14877" width="2.7109375" style="3" hidden="1"/>
    <col min="14878" max="14878" width="6.5703125" style="3" hidden="1"/>
    <col min="14879" max="14879" width="20" style="3" hidden="1"/>
    <col min="14880" max="15098" width="11.5703125" style="3" hidden="1"/>
    <col min="15099" max="15099" width="3.28515625" style="3" hidden="1"/>
    <col min="15100" max="15100" width="30.28515625" style="3" hidden="1"/>
    <col min="15101" max="15101" width="5" style="3" hidden="1"/>
    <col min="15102" max="15102" width="5.28515625" style="3" hidden="1"/>
    <col min="15103" max="15110" width="2.5703125" style="3" hidden="1"/>
    <col min="15111" max="15111" width="3.5703125" style="3" hidden="1"/>
    <col min="15112" max="15112" width="3" style="3" hidden="1"/>
    <col min="15113" max="15113" width="3.42578125" style="3" hidden="1"/>
    <col min="15114" max="15114" width="3.28515625" style="3" hidden="1"/>
    <col min="15115" max="15116" width="2.7109375" style="3" hidden="1"/>
    <col min="15117" max="15117" width="3" style="3" hidden="1"/>
    <col min="15118" max="15119" width="2.7109375" style="3" hidden="1"/>
    <col min="15120" max="15120" width="3" style="3" hidden="1"/>
    <col min="15121" max="15121" width="2.7109375" style="3" hidden="1"/>
    <col min="15122" max="15122" width="3" style="3" hidden="1"/>
    <col min="15123" max="15124" width="2.7109375" style="3" hidden="1"/>
    <col min="15125" max="15126" width="3" style="3" hidden="1"/>
    <col min="15127" max="15127" width="2.7109375" style="3" hidden="1"/>
    <col min="15128" max="15128" width="3.42578125" style="3" hidden="1"/>
    <col min="15129" max="15129" width="2.7109375" style="3" hidden="1"/>
    <col min="15130" max="15130" width="3" style="3" hidden="1"/>
    <col min="15131" max="15132" width="3.28515625" style="3" hidden="1"/>
    <col min="15133" max="15133" width="2.7109375" style="3" hidden="1"/>
    <col min="15134" max="15134" width="6.5703125" style="3" hidden="1"/>
    <col min="15135" max="15135" width="20" style="3" hidden="1"/>
    <col min="15136" max="15354" width="11.5703125" style="3" hidden="1"/>
    <col min="15355" max="15355" width="3.28515625" style="3" hidden="1"/>
    <col min="15356" max="15356" width="30.28515625" style="3" hidden="1"/>
    <col min="15357" max="15357" width="5" style="3" hidden="1"/>
    <col min="15358" max="15358" width="5.28515625" style="3" hidden="1"/>
    <col min="15359" max="15366" width="2.5703125" style="3" hidden="1"/>
    <col min="15367" max="15367" width="3.5703125" style="3" hidden="1"/>
    <col min="15368" max="15368" width="3" style="3" hidden="1"/>
    <col min="15369" max="15369" width="3.42578125" style="3" hidden="1"/>
    <col min="15370" max="15370" width="3.28515625" style="3" hidden="1"/>
    <col min="15371" max="15372" width="2.7109375" style="3" hidden="1"/>
    <col min="15373" max="15373" width="3" style="3" hidden="1"/>
    <col min="15374" max="15375" width="2.7109375" style="3" hidden="1"/>
    <col min="15376" max="15376" width="3" style="3" hidden="1"/>
    <col min="15377" max="15377" width="2.7109375" style="3" hidden="1"/>
    <col min="15378" max="15378" width="3" style="3" hidden="1"/>
    <col min="15379" max="15380" width="2.7109375" style="3" hidden="1"/>
    <col min="15381" max="15382" width="3" style="3" hidden="1"/>
    <col min="15383" max="15383" width="2.7109375" style="3" hidden="1"/>
    <col min="15384" max="15384" width="3.42578125" style="3" hidden="1"/>
    <col min="15385" max="15385" width="2.7109375" style="3" hidden="1"/>
    <col min="15386" max="15386" width="3" style="3" hidden="1"/>
    <col min="15387" max="15388" width="3.28515625" style="3" hidden="1"/>
    <col min="15389" max="15389" width="2.7109375" style="3" hidden="1"/>
    <col min="15390" max="15390" width="6.5703125" style="3" hidden="1"/>
    <col min="15391" max="15391" width="20" style="3" hidden="1"/>
    <col min="15392" max="15610" width="11.5703125" style="3" hidden="1"/>
    <col min="15611" max="15611" width="3.28515625" style="3" hidden="1"/>
    <col min="15612" max="15612" width="30.28515625" style="3" hidden="1"/>
    <col min="15613" max="15613" width="5" style="3" hidden="1"/>
    <col min="15614" max="15614" width="5.28515625" style="3" hidden="1"/>
    <col min="15615" max="15622" width="2.5703125" style="3" hidden="1"/>
    <col min="15623" max="15623" width="3.5703125" style="3" hidden="1"/>
    <col min="15624" max="15624" width="3" style="3" hidden="1"/>
    <col min="15625" max="15625" width="3.42578125" style="3" hidden="1"/>
    <col min="15626" max="15626" width="3.28515625" style="3" hidden="1"/>
    <col min="15627" max="15628" width="2.7109375" style="3" hidden="1"/>
    <col min="15629" max="15629" width="3" style="3" hidden="1"/>
    <col min="15630" max="15631" width="2.7109375" style="3" hidden="1"/>
    <col min="15632" max="15632" width="3" style="3" hidden="1"/>
    <col min="15633" max="15633" width="2.7109375" style="3" hidden="1"/>
    <col min="15634" max="15634" width="3" style="3" hidden="1"/>
    <col min="15635" max="15636" width="2.7109375" style="3" hidden="1"/>
    <col min="15637" max="15638" width="3" style="3" hidden="1"/>
    <col min="15639" max="15639" width="2.7109375" style="3" hidden="1"/>
    <col min="15640" max="15640" width="3.42578125" style="3" hidden="1"/>
    <col min="15641" max="15641" width="2.7109375" style="3" hidden="1"/>
    <col min="15642" max="15642" width="3" style="3" hidden="1"/>
    <col min="15643" max="15644" width="3.28515625" style="3" hidden="1"/>
    <col min="15645" max="15645" width="2.7109375" style="3" hidden="1"/>
    <col min="15646" max="15646" width="6.5703125" style="3" hidden="1"/>
    <col min="15647" max="15647" width="20" style="3" hidden="1"/>
    <col min="15648" max="15866" width="11.5703125" style="3" hidden="1"/>
    <col min="15867" max="15867" width="3.28515625" style="3" hidden="1"/>
    <col min="15868" max="15868" width="30.28515625" style="3" hidden="1"/>
    <col min="15869" max="15869" width="5" style="3" hidden="1"/>
    <col min="15870" max="15870" width="5.28515625" style="3" hidden="1"/>
    <col min="15871" max="15878" width="2.5703125" style="3" hidden="1"/>
    <col min="15879" max="15879" width="3.5703125" style="3" hidden="1"/>
    <col min="15880" max="15880" width="3" style="3" hidden="1"/>
    <col min="15881" max="15881" width="3.42578125" style="3" hidden="1"/>
    <col min="15882" max="15882" width="3.28515625" style="3" hidden="1"/>
    <col min="15883" max="15884" width="2.7109375" style="3" hidden="1"/>
    <col min="15885" max="15885" width="3" style="3" hidden="1"/>
    <col min="15886" max="15887" width="2.7109375" style="3" hidden="1"/>
    <col min="15888" max="15888" width="3" style="3" hidden="1"/>
    <col min="15889" max="15889" width="2.7109375" style="3" hidden="1"/>
    <col min="15890" max="15890" width="3" style="3" hidden="1"/>
    <col min="15891" max="15892" width="2.7109375" style="3" hidden="1"/>
    <col min="15893" max="15894" width="3" style="3" hidden="1"/>
    <col min="15895" max="15895" width="2.7109375" style="3" hidden="1"/>
    <col min="15896" max="15896" width="3.42578125" style="3" hidden="1"/>
    <col min="15897" max="15897" width="2.7109375" style="3" hidden="1"/>
    <col min="15898" max="15898" width="3" style="3" hidden="1"/>
    <col min="15899" max="15900" width="3.28515625" style="3" hidden="1"/>
    <col min="15901" max="15901" width="2.7109375" style="3" hidden="1"/>
    <col min="15902" max="15902" width="6.5703125" style="3" hidden="1"/>
    <col min="15903" max="15903" width="20" style="3" hidden="1"/>
    <col min="15904" max="16122" width="11.5703125" style="3" hidden="1"/>
    <col min="16123" max="16123" width="3.28515625" style="3" hidden="1"/>
    <col min="16124" max="16124" width="30.28515625" style="3" hidden="1"/>
    <col min="16125" max="16125" width="5" style="3" hidden="1"/>
    <col min="16126" max="16126" width="5.28515625" style="3" hidden="1"/>
    <col min="16127" max="16134" width="2.5703125" style="3" hidden="1"/>
    <col min="16135" max="16135" width="3.5703125" style="3" hidden="1"/>
    <col min="16136" max="16136" width="3" style="3" hidden="1"/>
    <col min="16137" max="16137" width="3.42578125" style="3" hidden="1"/>
    <col min="16138" max="16138" width="3.28515625" style="3" hidden="1"/>
    <col min="16139" max="16140" width="2.7109375" style="3" hidden="1"/>
    <col min="16141" max="16141" width="3" style="3" hidden="1"/>
    <col min="16142" max="16143" width="2.7109375" style="3" hidden="1"/>
    <col min="16144" max="16144" width="3" style="3" hidden="1"/>
    <col min="16145" max="16145" width="2.7109375" style="3" hidden="1"/>
    <col min="16146" max="16146" width="3" style="3" hidden="1"/>
    <col min="16147" max="16148" width="2.7109375" style="3" hidden="1"/>
    <col min="16149" max="16150" width="3" style="3" hidden="1"/>
    <col min="16151" max="16151" width="2.7109375" style="3" hidden="1"/>
    <col min="16152" max="16152" width="3.42578125" style="3" hidden="1"/>
    <col min="16153" max="16153" width="2.7109375" style="3" hidden="1"/>
    <col min="16154" max="16154" width="3" style="3" hidden="1"/>
    <col min="16155" max="16156" width="3.28515625" style="3" hidden="1"/>
    <col min="16157" max="16157" width="2.7109375" style="3" hidden="1"/>
    <col min="16158" max="16158" width="6.5703125" style="3" hidden="1"/>
    <col min="16159" max="16159" width="20" style="3" hidden="1"/>
    <col min="16160" max="16380" width="11.5703125" style="3" hidden="1"/>
    <col min="16381" max="16384" width="11.42578125" style="3" hidden="1"/>
  </cols>
  <sheetData>
    <row r="1" spans="1:40" ht="13.15" customHeight="1" x14ac:dyDescent="0.2">
      <c r="A1" s="179" t="s">
        <v>176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</row>
    <row r="2" spans="1:40" ht="13.15" customHeight="1" x14ac:dyDescent="0.2">
      <c r="A2" s="179"/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</row>
    <row r="3" spans="1:40" ht="13.5" x14ac:dyDescent="0.25">
      <c r="A3" s="180" t="s">
        <v>177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4"/>
    </row>
    <row r="4" spans="1:40" ht="15.6" customHeight="1" x14ac:dyDescent="0.25">
      <c r="B4" s="6"/>
      <c r="C4" s="6"/>
      <c r="D4" s="6"/>
      <c r="E4" s="232" t="s">
        <v>178</v>
      </c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6"/>
      <c r="AJ4" s="6"/>
      <c r="AK4" s="6"/>
    </row>
    <row r="5" spans="1:40" s="8" customFormat="1" ht="18.600000000000001" customHeight="1" x14ac:dyDescent="0.25">
      <c r="A5" s="7"/>
      <c r="C5" s="4"/>
      <c r="D5" s="4"/>
      <c r="E5" s="90" t="s">
        <v>15</v>
      </c>
      <c r="F5" s="91" t="s">
        <v>16</v>
      </c>
      <c r="G5" s="233" t="s">
        <v>17</v>
      </c>
      <c r="H5" s="233"/>
      <c r="I5" s="233"/>
      <c r="J5" s="233"/>
      <c r="K5" s="233"/>
      <c r="L5" s="10">
        <f>VLOOKUP(G5,[1]CALEND!$A$17:$B$28,2,FALSE)</f>
        <v>3</v>
      </c>
      <c r="M5" s="10"/>
      <c r="N5" s="11"/>
      <c r="P5" s="92" t="s">
        <v>18</v>
      </c>
      <c r="Q5" s="26"/>
      <c r="R5" s="185">
        <v>2024</v>
      </c>
      <c r="S5" s="185"/>
      <c r="T5" s="185"/>
      <c r="Z5" s="91" t="s">
        <v>19</v>
      </c>
      <c r="AA5" s="234" t="str">
        <f>IF(+[1]ASISTENCIA!AC5="","",[1]ASISTENCIA!AC5)</f>
        <v>Mañana y Tarde</v>
      </c>
      <c r="AB5" s="234"/>
      <c r="AC5" s="234"/>
      <c r="AD5" s="234"/>
      <c r="AE5" s="234"/>
      <c r="AF5" s="234"/>
      <c r="AG5" s="234"/>
      <c r="AH5" s="234"/>
      <c r="AI5" s="13"/>
      <c r="AJ5" s="13"/>
      <c r="AK5" s="13"/>
    </row>
    <row r="6" spans="1:40" s="8" customFormat="1" ht="18.600000000000001" customHeight="1" x14ac:dyDescent="0.3">
      <c r="C6" s="4"/>
      <c r="D6" s="4"/>
      <c r="E6" s="90" t="s">
        <v>23</v>
      </c>
      <c r="F6" s="235" t="str">
        <f>IF(+[1]ASISTENCIA!F6="","",[1]ASISTENCIA!F6)</f>
        <v>NUESTRA SEÑORA DEL CARMEN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18"/>
      <c r="AJ6" s="22"/>
      <c r="AK6" s="21"/>
    </row>
    <row r="7" spans="1:40" s="8" customFormat="1" ht="15.6" customHeight="1" x14ac:dyDescent="0.25">
      <c r="B7" s="4"/>
      <c r="C7" s="4"/>
      <c r="D7" s="4"/>
      <c r="E7" s="90" t="s">
        <v>179</v>
      </c>
      <c r="F7" s="178" t="str">
        <f>IF(+[1]ASISTENCIA!F7="","",[1]ASISTENCIA!F7)</f>
        <v xml:space="preserve">F0 - Secundaria                    </v>
      </c>
      <c r="G7" s="178"/>
      <c r="H7" s="178"/>
      <c r="I7" s="24"/>
      <c r="J7" s="93" t="s">
        <v>29</v>
      </c>
      <c r="L7" s="236" t="s">
        <v>297</v>
      </c>
      <c r="M7" s="236"/>
      <c r="N7" s="236"/>
      <c r="O7" s="236"/>
      <c r="P7" s="236"/>
      <c r="Q7" s="236"/>
      <c r="R7" s="236"/>
      <c r="S7" s="236"/>
      <c r="T7" s="94"/>
      <c r="U7" s="94"/>
      <c r="V7" s="94"/>
      <c r="W7" s="94"/>
      <c r="X7" s="94"/>
      <c r="Y7" s="94"/>
      <c r="Z7" s="94"/>
      <c r="AA7" s="94"/>
      <c r="AB7" s="94"/>
      <c r="AC7" s="94"/>
      <c r="AD7" s="28"/>
      <c r="AE7" s="95"/>
      <c r="AF7" s="96"/>
      <c r="AG7" s="96"/>
      <c r="AH7" s="96"/>
      <c r="AI7" s="18"/>
      <c r="AJ7" s="16"/>
      <c r="AK7" s="20"/>
      <c r="AL7" s="21"/>
      <c r="AM7" s="21"/>
      <c r="AN7" s="21"/>
    </row>
    <row r="8" spans="1:40" s="8" customFormat="1" ht="15.6" customHeight="1" x14ac:dyDescent="0.25">
      <c r="A8" s="4"/>
      <c r="B8" s="15"/>
      <c r="C8" s="15"/>
      <c r="D8" s="15"/>
      <c r="E8" s="90" t="s">
        <v>31</v>
      </c>
      <c r="F8" s="178" t="str">
        <f>IF(+[1]ASISTENCIA!F8="","",[1]ASISTENCIA!F8)</f>
        <v>0240283</v>
      </c>
      <c r="G8" s="178"/>
      <c r="H8" s="178"/>
      <c r="I8" s="18"/>
      <c r="J8" s="93" t="s">
        <v>33</v>
      </c>
      <c r="L8" s="236" t="str">
        <f>IF(+[1]ASISTENCIA!N8="","",[1]ASISTENCIA!N8)</f>
        <v>ILAVE / SANTA BARBARA</v>
      </c>
      <c r="M8" s="236"/>
      <c r="N8" s="236"/>
      <c r="O8" s="236"/>
      <c r="P8" s="236"/>
      <c r="Q8" s="236"/>
      <c r="R8" s="236"/>
      <c r="S8" s="236"/>
      <c r="T8" s="97"/>
      <c r="U8" s="97"/>
      <c r="V8" s="98"/>
      <c r="W8" s="98"/>
      <c r="X8" s="98"/>
      <c r="Y8" s="98"/>
      <c r="Z8" s="98"/>
      <c r="AA8" s="98"/>
      <c r="AB8" s="99"/>
      <c r="AC8" s="100"/>
      <c r="AD8" s="100"/>
      <c r="AE8" s="100"/>
      <c r="AF8" s="100"/>
      <c r="AG8" s="100"/>
      <c r="AH8" s="100"/>
      <c r="AJ8" s="21"/>
      <c r="AK8" s="4"/>
    </row>
    <row r="9" spans="1:40" ht="3.6" customHeight="1" x14ac:dyDescent="0.25">
      <c r="E9" s="29"/>
      <c r="F9" s="101"/>
      <c r="G9" s="31"/>
      <c r="H9" s="31"/>
      <c r="I9" s="31"/>
      <c r="J9" s="31"/>
      <c r="K9" s="31"/>
      <c r="L9" s="31"/>
      <c r="M9" s="31"/>
      <c r="N9" s="31"/>
      <c r="P9" s="32"/>
      <c r="Q9" s="32"/>
      <c r="R9" s="32"/>
      <c r="S9" s="32"/>
      <c r="T9" s="32"/>
      <c r="U9" s="32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4"/>
      <c r="AM9" s="34"/>
      <c r="AN9" s="34"/>
    </row>
    <row r="10" spans="1:40" s="38" customFormat="1" ht="27" customHeight="1" x14ac:dyDescent="0.2">
      <c r="A10" s="198" t="s">
        <v>37</v>
      </c>
      <c r="B10" s="35"/>
      <c r="C10" s="35"/>
      <c r="D10" s="198" t="s">
        <v>38</v>
      </c>
      <c r="E10" s="198" t="s">
        <v>39</v>
      </c>
      <c r="F10" s="198" t="s">
        <v>1</v>
      </c>
      <c r="G10" s="199" t="s">
        <v>2</v>
      </c>
      <c r="H10" s="199" t="s">
        <v>40</v>
      </c>
      <c r="I10" s="102"/>
      <c r="J10" s="103" t="s">
        <v>180</v>
      </c>
      <c r="K10" s="104"/>
      <c r="L10" s="229" t="s">
        <v>181</v>
      </c>
      <c r="M10" s="229"/>
      <c r="N10" s="229"/>
      <c r="O10" s="104"/>
      <c r="P10" s="105" t="s">
        <v>182</v>
      </c>
      <c r="Q10" s="106"/>
      <c r="R10" s="107" t="s">
        <v>183</v>
      </c>
      <c r="S10" s="106"/>
      <c r="T10" s="230" t="s">
        <v>184</v>
      </c>
      <c r="U10" s="230"/>
      <c r="V10" s="104"/>
      <c r="W10" s="231" t="s">
        <v>185</v>
      </c>
      <c r="X10" s="231"/>
      <c r="Y10" s="108"/>
      <c r="Z10" s="105" t="s">
        <v>186</v>
      </c>
      <c r="AA10" s="109"/>
      <c r="AB10" s="220" t="s">
        <v>187</v>
      </c>
      <c r="AC10" s="221"/>
      <c r="AD10" s="221"/>
      <c r="AE10" s="221"/>
      <c r="AF10" s="221"/>
      <c r="AG10" s="221"/>
      <c r="AH10" s="221"/>
      <c r="AI10" s="222"/>
      <c r="AJ10" s="36"/>
      <c r="AK10" s="36"/>
      <c r="AL10" s="37"/>
      <c r="AM10" s="37"/>
      <c r="AN10" s="37"/>
    </row>
    <row r="11" spans="1:40" s="118" customFormat="1" ht="33" customHeight="1" x14ac:dyDescent="0.25">
      <c r="A11" s="198"/>
      <c r="B11" s="39" t="s">
        <v>43</v>
      </c>
      <c r="C11" s="110" t="s">
        <v>44</v>
      </c>
      <c r="D11" s="198"/>
      <c r="E11" s="198"/>
      <c r="F11" s="198"/>
      <c r="G11" s="199"/>
      <c r="H11" s="199"/>
      <c r="I11" s="111"/>
      <c r="J11" s="112" t="s">
        <v>188</v>
      </c>
      <c r="K11" s="113"/>
      <c r="L11" s="112" t="s">
        <v>189</v>
      </c>
      <c r="M11" s="112" t="s">
        <v>190</v>
      </c>
      <c r="N11" s="112" t="s">
        <v>191</v>
      </c>
      <c r="O11" s="113"/>
      <c r="P11" s="112" t="s">
        <v>192</v>
      </c>
      <c r="Q11" s="113"/>
      <c r="R11" s="112" t="s">
        <v>188</v>
      </c>
      <c r="S11" s="113"/>
      <c r="T11" s="112" t="s">
        <v>193</v>
      </c>
      <c r="U11" s="112" t="s">
        <v>194</v>
      </c>
      <c r="V11" s="114"/>
      <c r="W11" s="115" t="s">
        <v>195</v>
      </c>
      <c r="X11" s="115" t="s">
        <v>196</v>
      </c>
      <c r="Y11" s="114"/>
      <c r="Z11" s="112" t="s">
        <v>188</v>
      </c>
      <c r="AA11" s="40"/>
      <c r="AB11" s="223"/>
      <c r="AC11" s="224"/>
      <c r="AD11" s="224"/>
      <c r="AE11" s="224"/>
      <c r="AF11" s="224"/>
      <c r="AG11" s="224"/>
      <c r="AH11" s="224"/>
      <c r="AI11" s="225"/>
      <c r="AJ11" s="116" t="s">
        <v>45</v>
      </c>
      <c r="AK11" s="117" t="s">
        <v>46</v>
      </c>
    </row>
    <row r="12" spans="1:40" s="57" customFormat="1" ht="14.25" hidden="1" x14ac:dyDescent="0.25">
      <c r="A12" s="47"/>
      <c r="B12" s="47" t="str">
        <f>IF(LEN(C12)&gt;0,VLOOKUP($F$6,[1]DATA!$A:$S,2,FALSE),"")</f>
        <v/>
      </c>
      <c r="C12" s="48" t="str">
        <f t="shared" ref="C12:C13" si="0">IF(LEN(E12)&gt;0,$G$5,"")</f>
        <v/>
      </c>
      <c r="D12" s="48"/>
      <c r="E12" s="49"/>
      <c r="F12" s="119"/>
      <c r="G12" s="52"/>
      <c r="H12" s="52"/>
      <c r="I12" s="120" t="e">
        <f>IF(AND(LEN($E12)&gt;0,#REF!&lt;&gt;"sá.",#REF!&lt;&gt;"do.",#REF!&lt;&gt;""),"C","")</f>
        <v>#REF!</v>
      </c>
      <c r="J12" s="53" t="e">
        <f>IF(AND(LEN($E12)&gt;0,#REF!&lt;&gt;"sá.",#REF!&lt;&gt;"do.",#REF!&lt;&gt;""),"C","")</f>
        <v>#REF!</v>
      </c>
      <c r="K12" s="120" t="e">
        <f>IF(AND(LEN($E12)&gt;0,#REF!&lt;&gt;"sá.",#REF!&lt;&gt;"do.",#REF!&lt;&gt;""),"C","")</f>
        <v>#REF!</v>
      </c>
      <c r="L12" s="53" t="e">
        <f>IF(AND(LEN($E12)&gt;0,#REF!&lt;&gt;"sá.",#REF!&lt;&gt;"do.",#REF!&lt;&gt;""),"C","")</f>
        <v>#REF!</v>
      </c>
      <c r="M12" s="53"/>
      <c r="N12" s="53" t="e">
        <f>IF(AND(LEN($E12)&gt;0,#REF!&lt;&gt;"sá.",#REF!&lt;&gt;"do.",#REF!&lt;&gt;""),"C","")</f>
        <v>#REF!</v>
      </c>
      <c r="O12" s="120" t="e">
        <f>IF(AND(LEN($E12)&gt;0,#REF!&lt;&gt;"sá.",#REF!&lt;&gt;"do.",#REF!&lt;&gt;""),"C","")</f>
        <v>#REF!</v>
      </c>
      <c r="P12" s="53" t="e">
        <f>IF(AND(LEN($E12)&gt;0,#REF!&lt;&gt;"sá.",#REF!&lt;&gt;"do.",#REF!&lt;&gt;""),"C","")</f>
        <v>#REF!</v>
      </c>
      <c r="Q12" s="120" t="e">
        <f>IF(AND(LEN($E12)&gt;0,#REF!&lt;&gt;"sá.",#REF!&lt;&gt;"do.",#REF!&lt;&gt;""),"C","")</f>
        <v>#REF!</v>
      </c>
      <c r="R12" s="53" t="e">
        <f>IF(AND(LEN($E12)&gt;0,#REF!&lt;&gt;"sá.",#REF!&lt;&gt;"do.",#REF!&lt;&gt;""),"C","")</f>
        <v>#REF!</v>
      </c>
      <c r="S12" s="120"/>
      <c r="T12" s="121" t="e">
        <f>IF(AND(LEN($E12)&gt;0,#REF!&lt;&gt;"sá.",#REF!&lt;&gt;"do.",#REF!&lt;&gt;""),"C","")</f>
        <v>#REF!</v>
      </c>
      <c r="U12" s="120"/>
      <c r="V12" s="120"/>
      <c r="W12" s="53" t="e">
        <f>IF(AND(LEN($E12)&gt;0,#REF!&lt;&gt;"sá.",#REF!&lt;&gt;"do.",#REF!&lt;&gt;""),"C","")</f>
        <v>#REF!</v>
      </c>
      <c r="X12" s="53"/>
      <c r="Y12" s="120"/>
      <c r="Z12" s="53" t="e">
        <f>IF(AND(LEN($E12)&gt;0,#REF!&lt;&gt;"sá.",#REF!&lt;&gt;"do.",#REF!&lt;&gt;""),"C","")</f>
        <v>#REF!</v>
      </c>
      <c r="AA12" s="120"/>
      <c r="AB12" s="53" t="e">
        <f>IF(AND(LEN($E12)&gt;0,#REF!&lt;&gt;"sá.",#REF!&lt;&gt;"do.",#REF!&lt;&gt;""),"C","")</f>
        <v>#REF!</v>
      </c>
      <c r="AC12" s="53" t="e">
        <f>IF(AND(LEN($E12)&gt;0,#REF!&lt;&gt;"sá.",#REF!&lt;&gt;"do.",#REF!&lt;&gt;""),"C","")</f>
        <v>#REF!</v>
      </c>
      <c r="AD12" s="53" t="e">
        <f>IF(AND(LEN($E12)&gt;0,#REF!&lt;&gt;"sá.",#REF!&lt;&gt;"do.",#REF!&lt;&gt;""),"C","")</f>
        <v>#REF!</v>
      </c>
      <c r="AE12" s="53" t="e">
        <f>IF(AND(LEN($E12)&gt;0,#REF!&lt;&gt;"sá.",#REF!&lt;&gt;"do.",#REF!&lt;&gt;""),"C","")</f>
        <v>#REF!</v>
      </c>
      <c r="AF12" s="53" t="e">
        <f>IF(AND(LEN($E12)&gt;0,#REF!&lt;&gt;"sá.",#REF!&lt;&gt;"do.",#REF!&lt;&gt;""),"C","")</f>
        <v>#REF!</v>
      </c>
      <c r="AG12" s="53" t="e">
        <f>IF(AND(LEN($E12)&gt;0,#REF!&lt;&gt;"sá.",#REF!&lt;&gt;"do.",#REF!&lt;&gt;""),"C","")</f>
        <v>#REF!</v>
      </c>
      <c r="AH12" s="53" t="e">
        <f>IF(AND(LEN($E12)&gt;0,#REF!&lt;&gt;"sá.",#REF!&lt;&gt;"do.",#REF!&lt;&gt;""),"C","")</f>
        <v>#REF!</v>
      </c>
      <c r="AI12" s="53" t="e">
        <f>IF(AND(LEN($E12)&gt;0,#REF!&lt;&gt;"sá.",#REF!&lt;&gt;"do.",#REF!&lt;&gt;""),"C","")</f>
        <v>#REF!</v>
      </c>
      <c r="AJ12" s="49" t="str">
        <f t="shared" ref="AJ12:AJ42" si="1">IF(OR(COUNTIF($I12:$AI12,"X")&gt;0,COUNTIF($I12:$AI12,"L")&gt;0),COUNTIF($I12:$AI12,"X")+COUNTIF($I12:$AI12,"L"),"")</f>
        <v/>
      </c>
      <c r="AK12" s="54"/>
    </row>
    <row r="13" spans="1:40" s="57" customFormat="1" ht="15.75" customHeight="1" x14ac:dyDescent="0.25">
      <c r="A13" s="46">
        <f>IF(+[1]ASISTENCIA!A14="","",[1]ASISTENCIA!A14)</f>
        <v>1</v>
      </c>
      <c r="B13" s="47" t="e">
        <f>IF(LEN(C13)&gt;0,VLOOKUP($F$6,[1]DATA!$A:$S,2,FALSE),"")</f>
        <v>#N/A</v>
      </c>
      <c r="C13" s="48" t="str">
        <f t="shared" si="0"/>
        <v>MARZO</v>
      </c>
      <c r="D13" s="141" t="s">
        <v>235</v>
      </c>
      <c r="E13" s="153" t="s">
        <v>81</v>
      </c>
      <c r="F13" s="59" t="s">
        <v>25</v>
      </c>
      <c r="G13" s="60" t="s">
        <v>5</v>
      </c>
      <c r="H13" s="61">
        <v>30</v>
      </c>
      <c r="I13" s="120"/>
      <c r="J13" s="124">
        <v>0</v>
      </c>
      <c r="K13" s="120"/>
      <c r="L13" s="53">
        <f>[1]ASISTENCIA!AR14</f>
        <v>0</v>
      </c>
      <c r="M13" s="53">
        <v>0</v>
      </c>
      <c r="N13" s="53">
        <f>[1]ASISTENCIA!AU14</f>
        <v>0</v>
      </c>
      <c r="O13" s="120"/>
      <c r="P13" s="53">
        <f>[1]ASISTENCIA!AV14</f>
        <v>0</v>
      </c>
      <c r="Q13" s="120"/>
      <c r="R13" s="53">
        <v>1</v>
      </c>
      <c r="S13" s="125"/>
      <c r="T13" s="53">
        <f>[1]ASISTENCIA!AW14</f>
        <v>0</v>
      </c>
      <c r="U13" s="126">
        <v>0</v>
      </c>
      <c r="V13" s="125"/>
      <c r="W13" s="126">
        <v>0</v>
      </c>
      <c r="X13" s="126">
        <v>0</v>
      </c>
      <c r="Y13" s="125"/>
      <c r="Z13" s="126">
        <v>0</v>
      </c>
      <c r="AA13" s="125"/>
      <c r="AB13" s="226">
        <v>45378</v>
      </c>
      <c r="AC13" s="227"/>
      <c r="AD13" s="227"/>
      <c r="AE13" s="227"/>
      <c r="AF13" s="227"/>
      <c r="AG13" s="227"/>
      <c r="AH13" s="227"/>
      <c r="AI13" s="228"/>
      <c r="AJ13" s="49" t="str">
        <f t="shared" si="1"/>
        <v/>
      </c>
      <c r="AK13" s="54"/>
    </row>
    <row r="14" spans="1:40" s="57" customFormat="1" ht="15.75" customHeight="1" x14ac:dyDescent="0.25">
      <c r="A14" s="46">
        <v>2</v>
      </c>
      <c r="B14" s="47"/>
      <c r="C14" s="48"/>
      <c r="D14" s="141" t="s">
        <v>226</v>
      </c>
      <c r="E14" s="153" t="s">
        <v>127</v>
      </c>
      <c r="F14" s="59" t="s">
        <v>25</v>
      </c>
      <c r="G14" s="60" t="s">
        <v>5</v>
      </c>
      <c r="H14" s="61">
        <v>30</v>
      </c>
      <c r="I14" s="120"/>
      <c r="J14" s="124">
        <v>0</v>
      </c>
      <c r="K14" s="120"/>
      <c r="L14" s="53">
        <v>0</v>
      </c>
      <c r="M14" s="53">
        <f>[1]ASISTENCIA!AS15</f>
        <v>0</v>
      </c>
      <c r="N14" s="53">
        <f>[1]ASISTENCIA!AU15</f>
        <v>0</v>
      </c>
      <c r="O14" s="120"/>
      <c r="P14" s="53">
        <v>0</v>
      </c>
      <c r="Q14" s="120"/>
      <c r="R14" s="53">
        <v>1</v>
      </c>
      <c r="S14" s="125"/>
      <c r="T14" s="53">
        <v>0</v>
      </c>
      <c r="U14" s="126">
        <v>0</v>
      </c>
      <c r="V14" s="125"/>
      <c r="W14" s="126">
        <v>0</v>
      </c>
      <c r="X14" s="126">
        <v>0</v>
      </c>
      <c r="Y14" s="125"/>
      <c r="Z14" s="126">
        <v>0</v>
      </c>
      <c r="AA14" s="125"/>
      <c r="AB14" s="226">
        <v>45357</v>
      </c>
      <c r="AC14" s="227"/>
      <c r="AD14" s="227"/>
      <c r="AE14" s="227"/>
      <c r="AF14" s="227"/>
      <c r="AG14" s="227"/>
      <c r="AH14" s="227"/>
      <c r="AI14" s="228"/>
      <c r="AJ14" s="49"/>
      <c r="AK14" s="54"/>
    </row>
    <row r="15" spans="1:40" s="57" customFormat="1" ht="15.75" customHeight="1" x14ac:dyDescent="0.25">
      <c r="A15" s="46">
        <v>3</v>
      </c>
      <c r="B15" s="47"/>
      <c r="C15" s="48"/>
      <c r="D15" s="143" t="s">
        <v>261</v>
      </c>
      <c r="E15" s="88" t="s">
        <v>169</v>
      </c>
      <c r="F15" s="59" t="s">
        <v>47</v>
      </c>
      <c r="G15" s="60" t="s">
        <v>5</v>
      </c>
      <c r="H15" s="61">
        <v>40</v>
      </c>
      <c r="I15" s="120"/>
      <c r="J15" s="124">
        <v>0</v>
      </c>
      <c r="K15" s="120"/>
      <c r="L15" s="53">
        <v>0</v>
      </c>
      <c r="M15" s="53">
        <f>[1]ASISTENCIA!AS16</f>
        <v>0</v>
      </c>
      <c r="N15" s="53">
        <f>[1]ASISTENCIA!AU16</f>
        <v>0</v>
      </c>
      <c r="O15" s="120"/>
      <c r="P15" s="53">
        <v>0</v>
      </c>
      <c r="Q15" s="120"/>
      <c r="R15" s="53">
        <v>1</v>
      </c>
      <c r="S15" s="125"/>
      <c r="T15" s="53">
        <v>0</v>
      </c>
      <c r="U15" s="126">
        <v>0</v>
      </c>
      <c r="V15" s="125"/>
      <c r="W15" s="126">
        <v>0</v>
      </c>
      <c r="X15" s="126">
        <v>0</v>
      </c>
      <c r="Y15" s="125"/>
      <c r="Z15" s="126">
        <v>0</v>
      </c>
      <c r="AA15" s="125"/>
      <c r="AB15" s="226">
        <v>45366</v>
      </c>
      <c r="AC15" s="227"/>
      <c r="AD15" s="227"/>
      <c r="AE15" s="227"/>
      <c r="AF15" s="227"/>
      <c r="AG15" s="227"/>
      <c r="AH15" s="227"/>
      <c r="AI15" s="228"/>
      <c r="AJ15" s="49"/>
      <c r="AK15" s="54"/>
    </row>
    <row r="16" spans="1:40" s="57" customFormat="1" ht="15.75" hidden="1" customHeight="1" x14ac:dyDescent="0.25">
      <c r="A16" s="46" t="str">
        <f>IF(+[1]ASISTENCIA!A47="","",[1]ASISTENCIA!A47)</f>
        <v/>
      </c>
      <c r="B16" s="47"/>
      <c r="C16" s="48"/>
      <c r="D16" s="122" t="str">
        <f>IF(+[1]ASISTENCIA!D47="","",[1]ASISTENCIA!D47)</f>
        <v/>
      </c>
      <c r="E16" s="49" t="str">
        <f>IF(+[1]ASISTENCIA!E47="","",[1]ASISTENCIA!E47)</f>
        <v/>
      </c>
      <c r="F16" s="123" t="str">
        <f>IF(+[1]ASISTENCIA!F47="","",[1]ASISTENCIA!F47)</f>
        <v>Profesor</v>
      </c>
      <c r="G16" s="123" t="str">
        <f>IF(+[1]ASISTENCIA!G47="","",[1]ASISTENCIA!G47)</f>
        <v>Nombrado</v>
      </c>
      <c r="H16" s="53">
        <f>IF(+[1]ASISTENCIA!H47="","",[1]ASISTENCIA!H47)</f>
        <v>30</v>
      </c>
      <c r="I16" s="120"/>
      <c r="J16" s="124">
        <f>[1]ASISTENCIA!AQ47</f>
        <v>0</v>
      </c>
      <c r="K16" s="120"/>
      <c r="L16" s="53">
        <f>[1]ASISTENCIA!AR47</f>
        <v>0</v>
      </c>
      <c r="M16" s="53">
        <f>[1]ASISTENCIA!AS47</f>
        <v>0</v>
      </c>
      <c r="N16" s="53">
        <f>[1]ASISTENCIA!AU47</f>
        <v>0</v>
      </c>
      <c r="O16" s="120"/>
      <c r="P16" s="53">
        <f>[1]ASISTENCIA!AV47</f>
        <v>0</v>
      </c>
      <c r="Q16" s="120"/>
      <c r="R16" s="53">
        <f>[1]ASISTENCIA!AT47</f>
        <v>0</v>
      </c>
      <c r="S16" s="125"/>
      <c r="T16" s="53">
        <f>[1]ASISTENCIA!AW47</f>
        <v>0</v>
      </c>
      <c r="U16" s="53"/>
      <c r="V16" s="125"/>
      <c r="W16" s="53"/>
      <c r="X16" s="53"/>
      <c r="Y16" s="125"/>
      <c r="Z16" s="53"/>
      <c r="AA16" s="125"/>
      <c r="AB16" s="237"/>
      <c r="AC16" s="238"/>
      <c r="AD16" s="238"/>
      <c r="AE16" s="238"/>
      <c r="AF16" s="238"/>
      <c r="AG16" s="238"/>
      <c r="AH16" s="238"/>
      <c r="AI16" s="239"/>
      <c r="AJ16" s="49" t="str">
        <f t="shared" si="1"/>
        <v/>
      </c>
      <c r="AK16" s="54"/>
    </row>
    <row r="17" spans="1:37" s="57" customFormat="1" ht="15.75" hidden="1" customHeight="1" x14ac:dyDescent="0.25">
      <c r="A17" s="46" t="str">
        <f>IF(+[1]ASISTENCIA!A48="","",[1]ASISTENCIA!A48)</f>
        <v/>
      </c>
      <c r="B17" s="47"/>
      <c r="C17" s="48"/>
      <c r="D17" s="122" t="str">
        <f>IF(+[1]ASISTENCIA!D48="","",[1]ASISTENCIA!D48)</f>
        <v/>
      </c>
      <c r="E17" s="49" t="str">
        <f>IF(+[1]ASISTENCIA!E48="","",[1]ASISTENCIA!E48)</f>
        <v/>
      </c>
      <c r="F17" s="123" t="str">
        <f>IF(+[1]ASISTENCIA!F48="","",[1]ASISTENCIA!F48)</f>
        <v>Profesor</v>
      </c>
      <c r="G17" s="123" t="str">
        <f>IF(+[1]ASISTENCIA!G48="","",[1]ASISTENCIA!G48)</f>
        <v>Nombrado</v>
      </c>
      <c r="H17" s="53">
        <f>IF(+[1]ASISTENCIA!H48="","",[1]ASISTENCIA!H48)</f>
        <v>30</v>
      </c>
      <c r="I17" s="120"/>
      <c r="J17" s="124">
        <f>[1]ASISTENCIA!AQ48</f>
        <v>0</v>
      </c>
      <c r="K17" s="120"/>
      <c r="L17" s="53">
        <f>[1]ASISTENCIA!AR48</f>
        <v>0</v>
      </c>
      <c r="M17" s="53">
        <f>[1]ASISTENCIA!AS48</f>
        <v>0</v>
      </c>
      <c r="N17" s="53">
        <f>[1]ASISTENCIA!AU48</f>
        <v>0</v>
      </c>
      <c r="O17" s="120"/>
      <c r="P17" s="53">
        <f>[1]ASISTENCIA!AV48</f>
        <v>0</v>
      </c>
      <c r="Q17" s="120"/>
      <c r="R17" s="53">
        <f>[1]ASISTENCIA!AT48</f>
        <v>0</v>
      </c>
      <c r="S17" s="125"/>
      <c r="T17" s="53">
        <f>[1]ASISTENCIA!AW48</f>
        <v>0</v>
      </c>
      <c r="U17" s="53"/>
      <c r="V17" s="125"/>
      <c r="W17" s="53"/>
      <c r="X17" s="53"/>
      <c r="Y17" s="125"/>
      <c r="Z17" s="53"/>
      <c r="AA17" s="125"/>
      <c r="AB17" s="237"/>
      <c r="AC17" s="238"/>
      <c r="AD17" s="238"/>
      <c r="AE17" s="238"/>
      <c r="AF17" s="238"/>
      <c r="AG17" s="238"/>
      <c r="AH17" s="238"/>
      <c r="AI17" s="239"/>
      <c r="AJ17" s="49" t="str">
        <f t="shared" si="1"/>
        <v/>
      </c>
      <c r="AK17" s="54"/>
    </row>
    <row r="18" spans="1:37" s="57" customFormat="1" ht="15.75" hidden="1" customHeight="1" x14ac:dyDescent="0.25">
      <c r="A18" s="46" t="str">
        <f>IF(+[1]ASISTENCIA!A49="","",[1]ASISTENCIA!A49)</f>
        <v/>
      </c>
      <c r="B18" s="47"/>
      <c r="C18" s="48"/>
      <c r="D18" s="122" t="str">
        <f>IF(+[1]ASISTENCIA!D49="","",[1]ASISTENCIA!D49)</f>
        <v/>
      </c>
      <c r="E18" s="49" t="str">
        <f>IF(+[1]ASISTENCIA!E49="","",[1]ASISTENCIA!E49)</f>
        <v/>
      </c>
      <c r="F18" s="123" t="str">
        <f>IF(+[1]ASISTENCIA!F49="","",[1]ASISTENCIA!F49)</f>
        <v>Profesor</v>
      </c>
      <c r="G18" s="123" t="str">
        <f>IF(+[1]ASISTENCIA!G49="","",[1]ASISTENCIA!G49)</f>
        <v>Nombrado</v>
      </c>
      <c r="H18" s="53">
        <f>IF(+[1]ASISTENCIA!H49="","",[1]ASISTENCIA!H49)</f>
        <v>30</v>
      </c>
      <c r="I18" s="120"/>
      <c r="J18" s="124">
        <f>[1]ASISTENCIA!AQ49</f>
        <v>0</v>
      </c>
      <c r="K18" s="120"/>
      <c r="L18" s="53">
        <f>[1]ASISTENCIA!AR49</f>
        <v>0</v>
      </c>
      <c r="M18" s="53">
        <f>[1]ASISTENCIA!AS49</f>
        <v>0</v>
      </c>
      <c r="N18" s="53">
        <f>[1]ASISTENCIA!AU49</f>
        <v>0</v>
      </c>
      <c r="O18" s="120"/>
      <c r="P18" s="53">
        <f>[1]ASISTENCIA!AV49</f>
        <v>0</v>
      </c>
      <c r="Q18" s="120"/>
      <c r="R18" s="53">
        <f>[1]ASISTENCIA!AT49</f>
        <v>0</v>
      </c>
      <c r="S18" s="125"/>
      <c r="T18" s="53">
        <f>[1]ASISTENCIA!AW49</f>
        <v>0</v>
      </c>
      <c r="U18" s="53"/>
      <c r="V18" s="125"/>
      <c r="W18" s="53"/>
      <c r="X18" s="53"/>
      <c r="Y18" s="125"/>
      <c r="Z18" s="53"/>
      <c r="AA18" s="125"/>
      <c r="AB18" s="237"/>
      <c r="AC18" s="238"/>
      <c r="AD18" s="238"/>
      <c r="AE18" s="238"/>
      <c r="AF18" s="238"/>
      <c r="AG18" s="238"/>
      <c r="AH18" s="238"/>
      <c r="AI18" s="239"/>
      <c r="AJ18" s="49" t="str">
        <f t="shared" si="1"/>
        <v/>
      </c>
      <c r="AK18" s="54"/>
    </row>
    <row r="19" spans="1:37" s="57" customFormat="1" ht="15.75" hidden="1" customHeight="1" x14ac:dyDescent="0.25">
      <c r="A19" s="46" t="str">
        <f>IF(+[1]ASISTENCIA!A50="","",[1]ASISTENCIA!A50)</f>
        <v/>
      </c>
      <c r="B19" s="47"/>
      <c r="C19" s="48"/>
      <c r="D19" s="122" t="str">
        <f>IF(+[1]ASISTENCIA!D50="","",[1]ASISTENCIA!D50)</f>
        <v/>
      </c>
      <c r="E19" s="49" t="str">
        <f>IF(+[1]ASISTENCIA!E50="","",[1]ASISTENCIA!E50)</f>
        <v/>
      </c>
      <c r="F19" s="123" t="str">
        <f>IF(+[1]ASISTENCIA!F50="","",[1]ASISTENCIA!F50)</f>
        <v>Profesor</v>
      </c>
      <c r="G19" s="123" t="str">
        <f>IF(+[1]ASISTENCIA!G50="","",[1]ASISTENCIA!G50)</f>
        <v>Nombrado</v>
      </c>
      <c r="H19" s="53">
        <f>IF(+[1]ASISTENCIA!H50="","",[1]ASISTENCIA!H50)</f>
        <v>30</v>
      </c>
      <c r="I19" s="120"/>
      <c r="J19" s="124">
        <f>[1]ASISTENCIA!AQ50</f>
        <v>0</v>
      </c>
      <c r="K19" s="120"/>
      <c r="L19" s="53">
        <f>[1]ASISTENCIA!AR50</f>
        <v>0</v>
      </c>
      <c r="M19" s="53">
        <f>[1]ASISTENCIA!AS50</f>
        <v>0</v>
      </c>
      <c r="N19" s="53">
        <f>[1]ASISTENCIA!AU50</f>
        <v>0</v>
      </c>
      <c r="O19" s="120"/>
      <c r="P19" s="53">
        <f>[1]ASISTENCIA!AV50</f>
        <v>0</v>
      </c>
      <c r="Q19" s="120"/>
      <c r="R19" s="53">
        <f>[1]ASISTENCIA!AT50</f>
        <v>0</v>
      </c>
      <c r="S19" s="125"/>
      <c r="T19" s="53">
        <f>[1]ASISTENCIA!AW50</f>
        <v>0</v>
      </c>
      <c r="U19" s="53"/>
      <c r="V19" s="125"/>
      <c r="W19" s="53"/>
      <c r="X19" s="53"/>
      <c r="Y19" s="125"/>
      <c r="Z19" s="53"/>
      <c r="AA19" s="125"/>
      <c r="AB19" s="237"/>
      <c r="AC19" s="238"/>
      <c r="AD19" s="238"/>
      <c r="AE19" s="238"/>
      <c r="AF19" s="238"/>
      <c r="AG19" s="238"/>
      <c r="AH19" s="238"/>
      <c r="AI19" s="239"/>
      <c r="AJ19" s="49" t="str">
        <f t="shared" si="1"/>
        <v/>
      </c>
      <c r="AK19" s="54"/>
    </row>
    <row r="20" spans="1:37" s="57" customFormat="1" ht="15.75" hidden="1" customHeight="1" x14ac:dyDescent="0.25">
      <c r="A20" s="46" t="str">
        <f>IF(+[1]ASISTENCIA!A51="","",[1]ASISTENCIA!A51)</f>
        <v/>
      </c>
      <c r="B20" s="47"/>
      <c r="C20" s="48"/>
      <c r="D20" s="122" t="str">
        <f>IF(+[1]ASISTENCIA!D51="","",[1]ASISTENCIA!D51)</f>
        <v/>
      </c>
      <c r="E20" s="49" t="str">
        <f>IF(+[1]ASISTENCIA!E51="","",[1]ASISTENCIA!E51)</f>
        <v/>
      </c>
      <c r="F20" s="123" t="str">
        <f>IF(+[1]ASISTENCIA!F51="","",[1]ASISTENCIA!F51)</f>
        <v>Profesor</v>
      </c>
      <c r="G20" s="123" t="str">
        <f>IF(+[1]ASISTENCIA!G51="","",[1]ASISTENCIA!G51)</f>
        <v>Nombrado</v>
      </c>
      <c r="H20" s="53">
        <f>IF(+[1]ASISTENCIA!H51="","",[1]ASISTENCIA!H51)</f>
        <v>30</v>
      </c>
      <c r="I20" s="120"/>
      <c r="J20" s="124">
        <f>[1]ASISTENCIA!AQ51</f>
        <v>0</v>
      </c>
      <c r="K20" s="120"/>
      <c r="L20" s="53">
        <f>[1]ASISTENCIA!AR51</f>
        <v>0</v>
      </c>
      <c r="M20" s="53">
        <f>[1]ASISTENCIA!AS51</f>
        <v>0</v>
      </c>
      <c r="N20" s="53">
        <f>[1]ASISTENCIA!AU51</f>
        <v>0</v>
      </c>
      <c r="O20" s="120"/>
      <c r="P20" s="53">
        <f>[1]ASISTENCIA!AV51</f>
        <v>0</v>
      </c>
      <c r="Q20" s="120"/>
      <c r="R20" s="53">
        <f>[1]ASISTENCIA!AT51</f>
        <v>0</v>
      </c>
      <c r="S20" s="125"/>
      <c r="T20" s="53">
        <f>[1]ASISTENCIA!AW51</f>
        <v>0</v>
      </c>
      <c r="U20" s="53"/>
      <c r="V20" s="125"/>
      <c r="W20" s="53"/>
      <c r="X20" s="53"/>
      <c r="Y20" s="125"/>
      <c r="Z20" s="53"/>
      <c r="AA20" s="125"/>
      <c r="AB20" s="237"/>
      <c r="AC20" s="238"/>
      <c r="AD20" s="238"/>
      <c r="AE20" s="238"/>
      <c r="AF20" s="238"/>
      <c r="AG20" s="238"/>
      <c r="AH20" s="238"/>
      <c r="AI20" s="239"/>
      <c r="AJ20" s="49" t="str">
        <f t="shared" si="1"/>
        <v/>
      </c>
      <c r="AK20" s="54"/>
    </row>
    <row r="21" spans="1:37" s="57" customFormat="1" ht="15.75" hidden="1" customHeight="1" x14ac:dyDescent="0.25">
      <c r="A21" s="46" t="str">
        <f>IF(+[1]ASISTENCIA!A52="","",[1]ASISTENCIA!A52)</f>
        <v/>
      </c>
      <c r="B21" s="47"/>
      <c r="C21" s="48"/>
      <c r="D21" s="122" t="str">
        <f>IF(+[1]ASISTENCIA!D52="","",[1]ASISTENCIA!D52)</f>
        <v/>
      </c>
      <c r="E21" s="49" t="str">
        <f>IF(+[1]ASISTENCIA!E52="","",[1]ASISTENCIA!E52)</f>
        <v/>
      </c>
      <c r="F21" s="123" t="str">
        <f>IF(+[1]ASISTENCIA!F52="","",[1]ASISTENCIA!F52)</f>
        <v>Profesor</v>
      </c>
      <c r="G21" s="123" t="str">
        <f>IF(+[1]ASISTENCIA!G52="","",[1]ASISTENCIA!G52)</f>
        <v>Nombrado</v>
      </c>
      <c r="H21" s="53">
        <f>IF(+[1]ASISTENCIA!H52="","",[1]ASISTENCIA!H52)</f>
        <v>30</v>
      </c>
      <c r="I21" s="120"/>
      <c r="J21" s="124">
        <f>[1]ASISTENCIA!AQ52</f>
        <v>0</v>
      </c>
      <c r="K21" s="120"/>
      <c r="L21" s="53">
        <f>[1]ASISTENCIA!AR52</f>
        <v>0</v>
      </c>
      <c r="M21" s="53">
        <f>[1]ASISTENCIA!AS52</f>
        <v>0</v>
      </c>
      <c r="N21" s="53">
        <f>[1]ASISTENCIA!AU52</f>
        <v>0</v>
      </c>
      <c r="O21" s="120"/>
      <c r="P21" s="53">
        <f>[1]ASISTENCIA!AV52</f>
        <v>0</v>
      </c>
      <c r="Q21" s="120"/>
      <c r="R21" s="53">
        <f>[1]ASISTENCIA!AT52</f>
        <v>0</v>
      </c>
      <c r="S21" s="125"/>
      <c r="T21" s="53">
        <f>[1]ASISTENCIA!AW52</f>
        <v>0</v>
      </c>
      <c r="U21" s="53"/>
      <c r="V21" s="125"/>
      <c r="W21" s="53"/>
      <c r="X21" s="53"/>
      <c r="Y21" s="125"/>
      <c r="Z21" s="53"/>
      <c r="AA21" s="125"/>
      <c r="AB21" s="237"/>
      <c r="AC21" s="238"/>
      <c r="AD21" s="238"/>
      <c r="AE21" s="238"/>
      <c r="AF21" s="238"/>
      <c r="AG21" s="238"/>
      <c r="AH21" s="238"/>
      <c r="AI21" s="239"/>
      <c r="AJ21" s="49" t="str">
        <f t="shared" si="1"/>
        <v/>
      </c>
      <c r="AK21" s="54"/>
    </row>
    <row r="22" spans="1:37" s="57" customFormat="1" ht="15.75" hidden="1" customHeight="1" x14ac:dyDescent="0.25">
      <c r="A22" s="46" t="str">
        <f>IF(+[1]ASISTENCIA!A53="","",[1]ASISTENCIA!A53)</f>
        <v/>
      </c>
      <c r="B22" s="47"/>
      <c r="C22" s="48"/>
      <c r="D22" s="122" t="str">
        <f>IF(+[1]ASISTENCIA!D53="","",[1]ASISTENCIA!D53)</f>
        <v/>
      </c>
      <c r="E22" s="49" t="str">
        <f>IF(+[1]ASISTENCIA!E53="","",[1]ASISTENCIA!E53)</f>
        <v/>
      </c>
      <c r="F22" s="123" t="str">
        <f>IF(+[1]ASISTENCIA!F53="","",[1]ASISTENCIA!F53)</f>
        <v>Profesor</v>
      </c>
      <c r="G22" s="123" t="str">
        <f>IF(+[1]ASISTENCIA!G53="","",[1]ASISTENCIA!G53)</f>
        <v>Nombrado</v>
      </c>
      <c r="H22" s="53">
        <f>IF(+[1]ASISTENCIA!H53="","",[1]ASISTENCIA!H53)</f>
        <v>30</v>
      </c>
      <c r="I22" s="120"/>
      <c r="J22" s="124">
        <f>[1]ASISTENCIA!AQ53</f>
        <v>0</v>
      </c>
      <c r="K22" s="120"/>
      <c r="L22" s="53">
        <f>[1]ASISTENCIA!AR53</f>
        <v>0</v>
      </c>
      <c r="M22" s="53">
        <f>[1]ASISTENCIA!AS53</f>
        <v>0</v>
      </c>
      <c r="N22" s="53">
        <f>[1]ASISTENCIA!AU53</f>
        <v>0</v>
      </c>
      <c r="O22" s="120"/>
      <c r="P22" s="53">
        <f>[1]ASISTENCIA!AV53</f>
        <v>0</v>
      </c>
      <c r="Q22" s="120"/>
      <c r="R22" s="53">
        <f>[1]ASISTENCIA!AT53</f>
        <v>0</v>
      </c>
      <c r="S22" s="125"/>
      <c r="T22" s="53">
        <f>[1]ASISTENCIA!AW53</f>
        <v>0</v>
      </c>
      <c r="U22" s="53"/>
      <c r="V22" s="125"/>
      <c r="W22" s="53"/>
      <c r="X22" s="53"/>
      <c r="Y22" s="125"/>
      <c r="Z22" s="53"/>
      <c r="AA22" s="125"/>
      <c r="AB22" s="237"/>
      <c r="AC22" s="238"/>
      <c r="AD22" s="238"/>
      <c r="AE22" s="238"/>
      <c r="AF22" s="238"/>
      <c r="AG22" s="238"/>
      <c r="AH22" s="238"/>
      <c r="AI22" s="239"/>
      <c r="AJ22" s="49" t="str">
        <f t="shared" si="1"/>
        <v/>
      </c>
      <c r="AK22" s="54"/>
    </row>
    <row r="23" spans="1:37" s="57" customFormat="1" ht="15.75" hidden="1" customHeight="1" x14ac:dyDescent="0.25">
      <c r="A23" s="46" t="str">
        <f>IF(+[1]ASISTENCIA!A54="","",[1]ASISTENCIA!A54)</f>
        <v/>
      </c>
      <c r="B23" s="47"/>
      <c r="C23" s="48"/>
      <c r="D23" s="122" t="str">
        <f>IF(+[1]ASISTENCIA!D54="","",[1]ASISTENCIA!D54)</f>
        <v/>
      </c>
      <c r="E23" s="49" t="str">
        <f>IF(+[1]ASISTENCIA!E54="","",[1]ASISTENCIA!E54)</f>
        <v/>
      </c>
      <c r="F23" s="123" t="str">
        <f>IF(+[1]ASISTENCIA!F54="","",[1]ASISTENCIA!F54)</f>
        <v>Profesor</v>
      </c>
      <c r="G23" s="123" t="str">
        <f>IF(+[1]ASISTENCIA!G54="","",[1]ASISTENCIA!G54)</f>
        <v>Nombrado</v>
      </c>
      <c r="H23" s="53">
        <f>IF(+[1]ASISTENCIA!H54="","",[1]ASISTENCIA!H54)</f>
        <v>30</v>
      </c>
      <c r="I23" s="120"/>
      <c r="J23" s="124">
        <f>[1]ASISTENCIA!AQ54</f>
        <v>0</v>
      </c>
      <c r="K23" s="120"/>
      <c r="L23" s="53">
        <f>[1]ASISTENCIA!AR54</f>
        <v>0</v>
      </c>
      <c r="M23" s="53">
        <f>[1]ASISTENCIA!AS54</f>
        <v>0</v>
      </c>
      <c r="N23" s="53">
        <f>[1]ASISTENCIA!AU54</f>
        <v>0</v>
      </c>
      <c r="O23" s="120"/>
      <c r="P23" s="53">
        <f>[1]ASISTENCIA!AV54</f>
        <v>0</v>
      </c>
      <c r="Q23" s="120"/>
      <c r="R23" s="53">
        <f>[1]ASISTENCIA!AT54</f>
        <v>0</v>
      </c>
      <c r="S23" s="125"/>
      <c r="T23" s="53">
        <f>[1]ASISTENCIA!AW54</f>
        <v>0</v>
      </c>
      <c r="U23" s="53"/>
      <c r="V23" s="125"/>
      <c r="W23" s="53"/>
      <c r="X23" s="53"/>
      <c r="Y23" s="125"/>
      <c r="Z23" s="53"/>
      <c r="AA23" s="125"/>
      <c r="AB23" s="237"/>
      <c r="AC23" s="238"/>
      <c r="AD23" s="238"/>
      <c r="AE23" s="238"/>
      <c r="AF23" s="238"/>
      <c r="AG23" s="238"/>
      <c r="AH23" s="238"/>
      <c r="AI23" s="239"/>
      <c r="AJ23" s="49" t="str">
        <f t="shared" si="1"/>
        <v/>
      </c>
      <c r="AK23" s="54"/>
    </row>
    <row r="24" spans="1:37" s="57" customFormat="1" ht="15.75" hidden="1" customHeight="1" x14ac:dyDescent="0.25">
      <c r="A24" s="46" t="str">
        <f>IF(+[1]ASISTENCIA!A55="","",[1]ASISTENCIA!A55)</f>
        <v/>
      </c>
      <c r="B24" s="47"/>
      <c r="C24" s="48"/>
      <c r="D24" s="122" t="str">
        <f>IF(+[1]ASISTENCIA!D55="","",[1]ASISTENCIA!D55)</f>
        <v/>
      </c>
      <c r="E24" s="49" t="str">
        <f>IF(+[1]ASISTENCIA!E55="","",[1]ASISTENCIA!E55)</f>
        <v/>
      </c>
      <c r="F24" s="123" t="str">
        <f>IF(+[1]ASISTENCIA!F55="","",[1]ASISTENCIA!F55)</f>
        <v>Profesor</v>
      </c>
      <c r="G24" s="123" t="str">
        <f>IF(+[1]ASISTENCIA!G55="","",[1]ASISTENCIA!G55)</f>
        <v>Nombrado</v>
      </c>
      <c r="H24" s="53">
        <f>IF(+[1]ASISTENCIA!H55="","",[1]ASISTENCIA!H55)</f>
        <v>30</v>
      </c>
      <c r="I24" s="120"/>
      <c r="J24" s="124">
        <f>[1]ASISTENCIA!AQ55</f>
        <v>0</v>
      </c>
      <c r="K24" s="120"/>
      <c r="L24" s="53">
        <f>[1]ASISTENCIA!AR55</f>
        <v>0</v>
      </c>
      <c r="M24" s="53">
        <f>[1]ASISTENCIA!AS55</f>
        <v>0</v>
      </c>
      <c r="N24" s="53">
        <f>[1]ASISTENCIA!AU55</f>
        <v>0</v>
      </c>
      <c r="O24" s="120"/>
      <c r="P24" s="53">
        <f>[1]ASISTENCIA!AV55</f>
        <v>0</v>
      </c>
      <c r="Q24" s="120"/>
      <c r="R24" s="53">
        <f>[1]ASISTENCIA!AT55</f>
        <v>0</v>
      </c>
      <c r="S24" s="125"/>
      <c r="T24" s="53">
        <f>[1]ASISTENCIA!AW55</f>
        <v>0</v>
      </c>
      <c r="U24" s="53"/>
      <c r="V24" s="125"/>
      <c r="W24" s="53"/>
      <c r="X24" s="53"/>
      <c r="Y24" s="125"/>
      <c r="Z24" s="53"/>
      <c r="AA24" s="125"/>
      <c r="AB24" s="237"/>
      <c r="AC24" s="238"/>
      <c r="AD24" s="238"/>
      <c r="AE24" s="238"/>
      <c r="AF24" s="238"/>
      <c r="AG24" s="238"/>
      <c r="AH24" s="238"/>
      <c r="AI24" s="239"/>
      <c r="AJ24" s="49" t="str">
        <f t="shared" si="1"/>
        <v/>
      </c>
      <c r="AK24" s="54"/>
    </row>
    <row r="25" spans="1:37" s="57" customFormat="1" ht="15.75" hidden="1" customHeight="1" x14ac:dyDescent="0.25">
      <c r="A25" s="46" t="str">
        <f>IF(+[1]ASISTENCIA!A56="","",[1]ASISTENCIA!A56)</f>
        <v/>
      </c>
      <c r="B25" s="47"/>
      <c r="C25" s="48"/>
      <c r="D25" s="122" t="str">
        <f>IF(+[1]ASISTENCIA!D56="","",[1]ASISTENCIA!D56)</f>
        <v/>
      </c>
      <c r="E25" s="49" t="str">
        <f>IF(+[1]ASISTENCIA!E56="","",[1]ASISTENCIA!E56)</f>
        <v/>
      </c>
      <c r="F25" s="123" t="str">
        <f>IF(+[1]ASISTENCIA!F56="","",[1]ASISTENCIA!F56)</f>
        <v>Profesor</v>
      </c>
      <c r="G25" s="123" t="str">
        <f>IF(+[1]ASISTENCIA!G56="","",[1]ASISTENCIA!G56)</f>
        <v>Nombrado</v>
      </c>
      <c r="H25" s="53">
        <f>IF(+[1]ASISTENCIA!H56="","",[1]ASISTENCIA!H56)</f>
        <v>30</v>
      </c>
      <c r="I25" s="120"/>
      <c r="J25" s="124">
        <f>[1]ASISTENCIA!AQ56</f>
        <v>0</v>
      </c>
      <c r="K25" s="120"/>
      <c r="L25" s="53">
        <f>[1]ASISTENCIA!AR56</f>
        <v>0</v>
      </c>
      <c r="M25" s="53">
        <f>[1]ASISTENCIA!AS56</f>
        <v>0</v>
      </c>
      <c r="N25" s="53">
        <f>[1]ASISTENCIA!AU56</f>
        <v>0</v>
      </c>
      <c r="O25" s="120"/>
      <c r="P25" s="53">
        <f>[1]ASISTENCIA!AV56</f>
        <v>0</v>
      </c>
      <c r="Q25" s="120"/>
      <c r="R25" s="53">
        <f>[1]ASISTENCIA!AT56</f>
        <v>0</v>
      </c>
      <c r="S25" s="125"/>
      <c r="T25" s="53">
        <f>[1]ASISTENCIA!AW56</f>
        <v>0</v>
      </c>
      <c r="U25" s="53"/>
      <c r="V25" s="125"/>
      <c r="W25" s="53"/>
      <c r="X25" s="53"/>
      <c r="Y25" s="125"/>
      <c r="Z25" s="53"/>
      <c r="AA25" s="125"/>
      <c r="AB25" s="237"/>
      <c r="AC25" s="238"/>
      <c r="AD25" s="238"/>
      <c r="AE25" s="238"/>
      <c r="AF25" s="238"/>
      <c r="AG25" s="238"/>
      <c r="AH25" s="238"/>
      <c r="AI25" s="239"/>
      <c r="AJ25" s="49" t="str">
        <f t="shared" si="1"/>
        <v/>
      </c>
      <c r="AK25" s="54"/>
    </row>
    <row r="26" spans="1:37" s="57" customFormat="1" ht="15.75" hidden="1" customHeight="1" x14ac:dyDescent="0.25">
      <c r="A26" s="46" t="str">
        <f>IF(+[1]ASISTENCIA!A57="","",[1]ASISTENCIA!A57)</f>
        <v/>
      </c>
      <c r="B26" s="47"/>
      <c r="C26" s="48"/>
      <c r="D26" s="122" t="str">
        <f>IF(+[1]ASISTENCIA!D57="","",[1]ASISTENCIA!D57)</f>
        <v/>
      </c>
      <c r="E26" s="49" t="str">
        <f>IF(+[1]ASISTENCIA!E57="","",[1]ASISTENCIA!E57)</f>
        <v/>
      </c>
      <c r="F26" s="123" t="str">
        <f>IF(+[1]ASISTENCIA!F57="","",[1]ASISTENCIA!F57)</f>
        <v>Profesor</v>
      </c>
      <c r="G26" s="123" t="str">
        <f>IF(+[1]ASISTENCIA!G57="","",[1]ASISTENCIA!G57)</f>
        <v>Nombrado</v>
      </c>
      <c r="H26" s="53">
        <f>IF(+[1]ASISTENCIA!H57="","",[1]ASISTENCIA!H57)</f>
        <v>30</v>
      </c>
      <c r="I26" s="120"/>
      <c r="J26" s="124">
        <f>[1]ASISTENCIA!AQ57</f>
        <v>0</v>
      </c>
      <c r="K26" s="120"/>
      <c r="L26" s="53">
        <f>[1]ASISTENCIA!AR57</f>
        <v>0</v>
      </c>
      <c r="M26" s="53">
        <f>[1]ASISTENCIA!AS57</f>
        <v>0</v>
      </c>
      <c r="N26" s="53">
        <f>[1]ASISTENCIA!AU57</f>
        <v>0</v>
      </c>
      <c r="O26" s="120"/>
      <c r="P26" s="53">
        <f>[1]ASISTENCIA!AV57</f>
        <v>0</v>
      </c>
      <c r="Q26" s="120"/>
      <c r="R26" s="53">
        <f>[1]ASISTENCIA!AT57</f>
        <v>0</v>
      </c>
      <c r="S26" s="125"/>
      <c r="T26" s="53">
        <f>[1]ASISTENCIA!AW57</f>
        <v>0</v>
      </c>
      <c r="U26" s="53"/>
      <c r="V26" s="125"/>
      <c r="W26" s="53"/>
      <c r="X26" s="53"/>
      <c r="Y26" s="125"/>
      <c r="Z26" s="53"/>
      <c r="AA26" s="125"/>
      <c r="AB26" s="237"/>
      <c r="AC26" s="238"/>
      <c r="AD26" s="238"/>
      <c r="AE26" s="238"/>
      <c r="AF26" s="238"/>
      <c r="AG26" s="238"/>
      <c r="AH26" s="238"/>
      <c r="AI26" s="239"/>
      <c r="AJ26" s="49" t="str">
        <f t="shared" si="1"/>
        <v/>
      </c>
      <c r="AK26" s="54"/>
    </row>
    <row r="27" spans="1:37" s="57" customFormat="1" ht="15.75" hidden="1" customHeight="1" x14ac:dyDescent="0.25">
      <c r="A27" s="46" t="str">
        <f>IF(+[1]ASISTENCIA!A58="","",[1]ASISTENCIA!A58)</f>
        <v/>
      </c>
      <c r="B27" s="47"/>
      <c r="C27" s="48"/>
      <c r="D27" s="122" t="str">
        <f>IF(+[1]ASISTENCIA!D58="","",[1]ASISTENCIA!D58)</f>
        <v/>
      </c>
      <c r="E27" s="49" t="str">
        <f>IF(+[1]ASISTENCIA!E58="","",[1]ASISTENCIA!E58)</f>
        <v/>
      </c>
      <c r="F27" s="123" t="str">
        <f>IF(+[1]ASISTENCIA!F58="","",[1]ASISTENCIA!F58)</f>
        <v>Profesor</v>
      </c>
      <c r="G27" s="123" t="str">
        <f>IF(+[1]ASISTENCIA!G58="","",[1]ASISTENCIA!G58)</f>
        <v>Nombrado</v>
      </c>
      <c r="H27" s="53">
        <f>IF(+[1]ASISTENCIA!H58="","",[1]ASISTENCIA!H58)</f>
        <v>30</v>
      </c>
      <c r="I27" s="120"/>
      <c r="J27" s="124">
        <f>[1]ASISTENCIA!AQ58</f>
        <v>0</v>
      </c>
      <c r="K27" s="120"/>
      <c r="L27" s="53">
        <f>[1]ASISTENCIA!AR58</f>
        <v>0</v>
      </c>
      <c r="M27" s="53">
        <f>[1]ASISTENCIA!AS58</f>
        <v>0</v>
      </c>
      <c r="N27" s="53">
        <f>[1]ASISTENCIA!AU58</f>
        <v>0</v>
      </c>
      <c r="O27" s="120"/>
      <c r="P27" s="53">
        <f>[1]ASISTENCIA!AV58</f>
        <v>0</v>
      </c>
      <c r="Q27" s="120"/>
      <c r="R27" s="53">
        <f>[1]ASISTENCIA!AT58</f>
        <v>0</v>
      </c>
      <c r="S27" s="125"/>
      <c r="T27" s="53">
        <f>[1]ASISTENCIA!AW58</f>
        <v>0</v>
      </c>
      <c r="U27" s="53"/>
      <c r="V27" s="125"/>
      <c r="W27" s="53"/>
      <c r="X27" s="53"/>
      <c r="Y27" s="125"/>
      <c r="Z27" s="53"/>
      <c r="AA27" s="125"/>
      <c r="AB27" s="237"/>
      <c r="AC27" s="238"/>
      <c r="AD27" s="238"/>
      <c r="AE27" s="238"/>
      <c r="AF27" s="238"/>
      <c r="AG27" s="238"/>
      <c r="AH27" s="238"/>
      <c r="AI27" s="239"/>
      <c r="AJ27" s="49" t="str">
        <f t="shared" si="1"/>
        <v/>
      </c>
      <c r="AK27" s="54"/>
    </row>
    <row r="28" spans="1:37" s="57" customFormat="1" ht="15.75" hidden="1" customHeight="1" x14ac:dyDescent="0.25">
      <c r="A28" s="46" t="str">
        <f>IF(+[1]ASISTENCIA!A59="","",[1]ASISTENCIA!A59)</f>
        <v/>
      </c>
      <c r="B28" s="47"/>
      <c r="C28" s="48"/>
      <c r="D28" s="122" t="str">
        <f>IF(+[1]ASISTENCIA!D59="","",[1]ASISTENCIA!D59)</f>
        <v/>
      </c>
      <c r="E28" s="49" t="str">
        <f>IF(+[1]ASISTENCIA!E59="","",[1]ASISTENCIA!E59)</f>
        <v/>
      </c>
      <c r="F28" s="123" t="str">
        <f>IF(+[1]ASISTENCIA!F59="","",[1]ASISTENCIA!F59)</f>
        <v>Profesor</v>
      </c>
      <c r="G28" s="123" t="str">
        <f>IF(+[1]ASISTENCIA!G59="","",[1]ASISTENCIA!G59)</f>
        <v>Nombrado</v>
      </c>
      <c r="H28" s="53">
        <f>IF(+[1]ASISTENCIA!H59="","",[1]ASISTENCIA!H59)</f>
        <v>30</v>
      </c>
      <c r="I28" s="120"/>
      <c r="J28" s="124">
        <f>[1]ASISTENCIA!AQ59</f>
        <v>0</v>
      </c>
      <c r="K28" s="120"/>
      <c r="L28" s="53">
        <f>[1]ASISTENCIA!AR59</f>
        <v>0</v>
      </c>
      <c r="M28" s="53">
        <f>[1]ASISTENCIA!AS59</f>
        <v>0</v>
      </c>
      <c r="N28" s="53">
        <f>[1]ASISTENCIA!AU59</f>
        <v>0</v>
      </c>
      <c r="O28" s="120"/>
      <c r="P28" s="53">
        <f>[1]ASISTENCIA!AV59</f>
        <v>0</v>
      </c>
      <c r="Q28" s="120"/>
      <c r="R28" s="53">
        <f>[1]ASISTENCIA!AT59</f>
        <v>0</v>
      </c>
      <c r="S28" s="125"/>
      <c r="T28" s="53">
        <f>[1]ASISTENCIA!AW59</f>
        <v>0</v>
      </c>
      <c r="U28" s="53"/>
      <c r="V28" s="125"/>
      <c r="W28" s="53"/>
      <c r="X28" s="53"/>
      <c r="Y28" s="125"/>
      <c r="Z28" s="53"/>
      <c r="AA28" s="125"/>
      <c r="AB28" s="237"/>
      <c r="AC28" s="238"/>
      <c r="AD28" s="238"/>
      <c r="AE28" s="238"/>
      <c r="AF28" s="238"/>
      <c r="AG28" s="238"/>
      <c r="AH28" s="238"/>
      <c r="AI28" s="239"/>
      <c r="AJ28" s="49" t="str">
        <f t="shared" si="1"/>
        <v/>
      </c>
      <c r="AK28" s="54"/>
    </row>
    <row r="29" spans="1:37" s="57" customFormat="1" ht="15.75" hidden="1" customHeight="1" x14ac:dyDescent="0.25">
      <c r="A29" s="46" t="str">
        <f>IF(+[1]ASISTENCIA!A60="","",[1]ASISTENCIA!A60)</f>
        <v/>
      </c>
      <c r="B29" s="47"/>
      <c r="C29" s="48"/>
      <c r="D29" s="122" t="str">
        <f>IF(+[1]ASISTENCIA!D60="","",[1]ASISTENCIA!D60)</f>
        <v/>
      </c>
      <c r="E29" s="49" t="str">
        <f>IF(+[1]ASISTENCIA!E60="","",[1]ASISTENCIA!E60)</f>
        <v/>
      </c>
      <c r="F29" s="123" t="str">
        <f>IF(+[1]ASISTENCIA!F60="","",[1]ASISTENCIA!F60)</f>
        <v>Profesor</v>
      </c>
      <c r="G29" s="123" t="str">
        <f>IF(+[1]ASISTENCIA!G60="","",[1]ASISTENCIA!G60)</f>
        <v>Nombrado</v>
      </c>
      <c r="H29" s="53">
        <f>IF(+[1]ASISTENCIA!H60="","",[1]ASISTENCIA!H60)</f>
        <v>30</v>
      </c>
      <c r="I29" s="120"/>
      <c r="J29" s="124">
        <f>[1]ASISTENCIA!AQ60</f>
        <v>0</v>
      </c>
      <c r="K29" s="120"/>
      <c r="L29" s="53">
        <f>[1]ASISTENCIA!AR60</f>
        <v>0</v>
      </c>
      <c r="M29" s="53">
        <f>[1]ASISTENCIA!AS60</f>
        <v>0</v>
      </c>
      <c r="N29" s="53">
        <f>[1]ASISTENCIA!AU60</f>
        <v>0</v>
      </c>
      <c r="O29" s="120"/>
      <c r="P29" s="53">
        <f>[1]ASISTENCIA!AV60</f>
        <v>0</v>
      </c>
      <c r="Q29" s="120"/>
      <c r="R29" s="53">
        <f>[1]ASISTENCIA!AT60</f>
        <v>0</v>
      </c>
      <c r="S29" s="125"/>
      <c r="T29" s="53">
        <f>[1]ASISTENCIA!AW60</f>
        <v>0</v>
      </c>
      <c r="U29" s="53"/>
      <c r="V29" s="125"/>
      <c r="W29" s="53"/>
      <c r="X29" s="53"/>
      <c r="Y29" s="125"/>
      <c r="Z29" s="53"/>
      <c r="AA29" s="125"/>
      <c r="AB29" s="237"/>
      <c r="AC29" s="238"/>
      <c r="AD29" s="238"/>
      <c r="AE29" s="238"/>
      <c r="AF29" s="238"/>
      <c r="AG29" s="238"/>
      <c r="AH29" s="238"/>
      <c r="AI29" s="239"/>
      <c r="AJ29" s="49" t="str">
        <f t="shared" si="1"/>
        <v/>
      </c>
      <c r="AK29" s="54"/>
    </row>
    <row r="30" spans="1:37" s="57" customFormat="1" ht="15.75" hidden="1" customHeight="1" x14ac:dyDescent="0.25">
      <c r="A30" s="46" t="str">
        <f>IF(+[1]ASISTENCIA!A61="","",[1]ASISTENCIA!A61)</f>
        <v/>
      </c>
      <c r="B30" s="47"/>
      <c r="C30" s="48"/>
      <c r="D30" s="122" t="str">
        <f>IF(+[1]ASISTENCIA!D61="","",[1]ASISTENCIA!D61)</f>
        <v/>
      </c>
      <c r="E30" s="49" t="str">
        <f>IF(+[1]ASISTENCIA!E61="","",[1]ASISTENCIA!E61)</f>
        <v/>
      </c>
      <c r="F30" s="123" t="str">
        <f>IF(+[1]ASISTENCIA!F61="","",[1]ASISTENCIA!F61)</f>
        <v>Profesor</v>
      </c>
      <c r="G30" s="123" t="str">
        <f>IF(+[1]ASISTENCIA!G61="","",[1]ASISTENCIA!G61)</f>
        <v>Nombrado</v>
      </c>
      <c r="H30" s="53">
        <f>IF(+[1]ASISTENCIA!H61="","",[1]ASISTENCIA!H61)</f>
        <v>30</v>
      </c>
      <c r="I30" s="120"/>
      <c r="J30" s="124">
        <f>[1]ASISTENCIA!AQ61</f>
        <v>0</v>
      </c>
      <c r="K30" s="120"/>
      <c r="L30" s="53">
        <f>[1]ASISTENCIA!AR61</f>
        <v>0</v>
      </c>
      <c r="M30" s="53">
        <f>[1]ASISTENCIA!AS61</f>
        <v>0</v>
      </c>
      <c r="N30" s="53">
        <f>[1]ASISTENCIA!AU61</f>
        <v>0</v>
      </c>
      <c r="O30" s="120"/>
      <c r="P30" s="53">
        <f>[1]ASISTENCIA!AV61</f>
        <v>0</v>
      </c>
      <c r="Q30" s="120"/>
      <c r="R30" s="53">
        <f>[1]ASISTENCIA!AT61</f>
        <v>0</v>
      </c>
      <c r="S30" s="125"/>
      <c r="T30" s="53">
        <f>[1]ASISTENCIA!AW61</f>
        <v>0</v>
      </c>
      <c r="U30" s="53"/>
      <c r="V30" s="125"/>
      <c r="W30" s="53"/>
      <c r="X30" s="53"/>
      <c r="Y30" s="125"/>
      <c r="Z30" s="53"/>
      <c r="AA30" s="125"/>
      <c r="AB30" s="237"/>
      <c r="AC30" s="238"/>
      <c r="AD30" s="238"/>
      <c r="AE30" s="238"/>
      <c r="AF30" s="238"/>
      <c r="AG30" s="238"/>
      <c r="AH30" s="238"/>
      <c r="AI30" s="239"/>
      <c r="AJ30" s="49" t="str">
        <f t="shared" si="1"/>
        <v/>
      </c>
      <c r="AK30" s="54"/>
    </row>
    <row r="31" spans="1:37" s="57" customFormat="1" ht="15.75" hidden="1" customHeight="1" x14ac:dyDescent="0.25">
      <c r="A31" s="46" t="str">
        <f>IF(+[1]ASISTENCIA!A62="","",[1]ASISTENCIA!A62)</f>
        <v/>
      </c>
      <c r="B31" s="47"/>
      <c r="C31" s="48"/>
      <c r="D31" s="122" t="str">
        <f>IF(+[1]ASISTENCIA!D62="","",[1]ASISTENCIA!D62)</f>
        <v/>
      </c>
      <c r="E31" s="49" t="str">
        <f>IF(+[1]ASISTENCIA!E62="","",[1]ASISTENCIA!E62)</f>
        <v/>
      </c>
      <c r="F31" s="123" t="str">
        <f>IF(+[1]ASISTENCIA!F62="","",[1]ASISTENCIA!F62)</f>
        <v>Profesor</v>
      </c>
      <c r="G31" s="123" t="str">
        <f>IF(+[1]ASISTENCIA!G62="","",[1]ASISTENCIA!G62)</f>
        <v>Nombrado</v>
      </c>
      <c r="H31" s="53">
        <f>IF(+[1]ASISTENCIA!H62="","",[1]ASISTENCIA!H62)</f>
        <v>30</v>
      </c>
      <c r="I31" s="120"/>
      <c r="J31" s="124">
        <f>[1]ASISTENCIA!AQ62</f>
        <v>0</v>
      </c>
      <c r="K31" s="120"/>
      <c r="L31" s="53">
        <f>[1]ASISTENCIA!AR62</f>
        <v>0</v>
      </c>
      <c r="M31" s="53">
        <f>[1]ASISTENCIA!AS62</f>
        <v>0</v>
      </c>
      <c r="N31" s="53">
        <f>[1]ASISTENCIA!AU62</f>
        <v>0</v>
      </c>
      <c r="O31" s="120"/>
      <c r="P31" s="53">
        <f>[1]ASISTENCIA!AV62</f>
        <v>0</v>
      </c>
      <c r="Q31" s="120"/>
      <c r="R31" s="53">
        <f>[1]ASISTENCIA!AT62</f>
        <v>0</v>
      </c>
      <c r="S31" s="125"/>
      <c r="T31" s="53">
        <f>[1]ASISTENCIA!AW62</f>
        <v>0</v>
      </c>
      <c r="U31" s="53"/>
      <c r="V31" s="125"/>
      <c r="W31" s="53"/>
      <c r="X31" s="53"/>
      <c r="Y31" s="125"/>
      <c r="Z31" s="53"/>
      <c r="AA31" s="125"/>
      <c r="AB31" s="237"/>
      <c r="AC31" s="238"/>
      <c r="AD31" s="238"/>
      <c r="AE31" s="238"/>
      <c r="AF31" s="238"/>
      <c r="AG31" s="238"/>
      <c r="AH31" s="238"/>
      <c r="AI31" s="239"/>
      <c r="AJ31" s="49" t="str">
        <f t="shared" si="1"/>
        <v/>
      </c>
      <c r="AK31" s="54"/>
    </row>
    <row r="32" spans="1:37" s="57" customFormat="1" ht="15.75" hidden="1" customHeight="1" x14ac:dyDescent="0.25">
      <c r="A32" s="46" t="str">
        <f>IF(+[1]ASISTENCIA!A63="","",[1]ASISTENCIA!A63)</f>
        <v/>
      </c>
      <c r="B32" s="47"/>
      <c r="C32" s="48"/>
      <c r="D32" s="122" t="str">
        <f>IF(+[1]ASISTENCIA!D63="","",[1]ASISTENCIA!D63)</f>
        <v/>
      </c>
      <c r="E32" s="49" t="str">
        <f>IF(+[1]ASISTENCIA!E63="","",[1]ASISTENCIA!E63)</f>
        <v/>
      </c>
      <c r="F32" s="123" t="str">
        <f>IF(+[1]ASISTENCIA!F63="","",[1]ASISTENCIA!F63)</f>
        <v>Profesor</v>
      </c>
      <c r="G32" s="123" t="str">
        <f>IF(+[1]ASISTENCIA!G63="","",[1]ASISTENCIA!G63)</f>
        <v>Nombrado</v>
      </c>
      <c r="H32" s="53">
        <f>IF(+[1]ASISTENCIA!H63="","",[1]ASISTENCIA!H63)</f>
        <v>30</v>
      </c>
      <c r="I32" s="120"/>
      <c r="J32" s="124">
        <f>[1]ASISTENCIA!AQ63</f>
        <v>0</v>
      </c>
      <c r="K32" s="120"/>
      <c r="L32" s="53">
        <f>[1]ASISTENCIA!AR63</f>
        <v>0</v>
      </c>
      <c r="M32" s="53">
        <f>[1]ASISTENCIA!AS63</f>
        <v>0</v>
      </c>
      <c r="N32" s="53">
        <f>[1]ASISTENCIA!AU63</f>
        <v>0</v>
      </c>
      <c r="O32" s="120"/>
      <c r="P32" s="53">
        <f>[1]ASISTENCIA!AV63</f>
        <v>0</v>
      </c>
      <c r="Q32" s="120"/>
      <c r="R32" s="53">
        <f>[1]ASISTENCIA!AT63</f>
        <v>0</v>
      </c>
      <c r="S32" s="125"/>
      <c r="T32" s="53">
        <f>[1]ASISTENCIA!AW63</f>
        <v>0</v>
      </c>
      <c r="U32" s="53"/>
      <c r="V32" s="125"/>
      <c r="W32" s="53"/>
      <c r="X32" s="53"/>
      <c r="Y32" s="125"/>
      <c r="Z32" s="53"/>
      <c r="AA32" s="125"/>
      <c r="AB32" s="237"/>
      <c r="AC32" s="238"/>
      <c r="AD32" s="238"/>
      <c r="AE32" s="238"/>
      <c r="AF32" s="238"/>
      <c r="AG32" s="238"/>
      <c r="AH32" s="238"/>
      <c r="AI32" s="239"/>
      <c r="AJ32" s="49" t="str">
        <f t="shared" si="1"/>
        <v/>
      </c>
      <c r="AK32" s="54"/>
    </row>
    <row r="33" spans="1:37" s="57" customFormat="1" ht="15.75" hidden="1" customHeight="1" x14ac:dyDescent="0.25">
      <c r="A33" s="46" t="str">
        <f>IF(+[1]ASISTENCIA!A64="","",[1]ASISTENCIA!A64)</f>
        <v/>
      </c>
      <c r="B33" s="47"/>
      <c r="C33" s="48"/>
      <c r="D33" s="122" t="str">
        <f>IF(+[1]ASISTENCIA!D64="","",[1]ASISTENCIA!D64)</f>
        <v/>
      </c>
      <c r="E33" s="49" t="str">
        <f>IF(+[1]ASISTENCIA!E64="","",[1]ASISTENCIA!E64)</f>
        <v/>
      </c>
      <c r="F33" s="123" t="str">
        <f>IF(+[1]ASISTENCIA!F64="","",[1]ASISTENCIA!F64)</f>
        <v>Profesor</v>
      </c>
      <c r="G33" s="123" t="str">
        <f>IF(+[1]ASISTENCIA!G64="","",[1]ASISTENCIA!G64)</f>
        <v>Nombrado</v>
      </c>
      <c r="H33" s="53">
        <f>IF(+[1]ASISTENCIA!H64="","",[1]ASISTENCIA!H64)</f>
        <v>30</v>
      </c>
      <c r="I33" s="120"/>
      <c r="J33" s="124">
        <f>[1]ASISTENCIA!AQ64</f>
        <v>0</v>
      </c>
      <c r="K33" s="120"/>
      <c r="L33" s="53">
        <f>[1]ASISTENCIA!AR64</f>
        <v>0</v>
      </c>
      <c r="M33" s="53">
        <f>[1]ASISTENCIA!AS64</f>
        <v>0</v>
      </c>
      <c r="N33" s="53">
        <f>[1]ASISTENCIA!AU64</f>
        <v>0</v>
      </c>
      <c r="O33" s="120"/>
      <c r="P33" s="53">
        <f>[1]ASISTENCIA!AV64</f>
        <v>0</v>
      </c>
      <c r="Q33" s="120"/>
      <c r="R33" s="53">
        <f>[1]ASISTENCIA!AT64</f>
        <v>0</v>
      </c>
      <c r="S33" s="125"/>
      <c r="T33" s="53">
        <f>[1]ASISTENCIA!AW64</f>
        <v>0</v>
      </c>
      <c r="U33" s="53"/>
      <c r="V33" s="125"/>
      <c r="W33" s="53"/>
      <c r="X33" s="53"/>
      <c r="Y33" s="125"/>
      <c r="Z33" s="53"/>
      <c r="AA33" s="125"/>
      <c r="AB33" s="237"/>
      <c r="AC33" s="238"/>
      <c r="AD33" s="238"/>
      <c r="AE33" s="238"/>
      <c r="AF33" s="238"/>
      <c r="AG33" s="238"/>
      <c r="AH33" s="238"/>
      <c r="AI33" s="239"/>
      <c r="AJ33" s="49" t="str">
        <f t="shared" si="1"/>
        <v/>
      </c>
      <c r="AK33" s="54"/>
    </row>
    <row r="34" spans="1:37" s="57" customFormat="1" ht="15.75" hidden="1" customHeight="1" x14ac:dyDescent="0.25">
      <c r="A34" s="46" t="str">
        <f>IF(+[1]ASISTENCIA!A65="","",[1]ASISTENCIA!A65)</f>
        <v/>
      </c>
      <c r="B34" s="47"/>
      <c r="C34" s="48"/>
      <c r="D34" s="122" t="str">
        <f>IF(+[1]ASISTENCIA!D65="","",[1]ASISTENCIA!D65)</f>
        <v/>
      </c>
      <c r="E34" s="49" t="str">
        <f>IF(+[1]ASISTENCIA!E65="","",[1]ASISTENCIA!E65)</f>
        <v/>
      </c>
      <c r="F34" s="123" t="str">
        <f>IF(+[1]ASISTENCIA!F65="","",[1]ASISTENCIA!F65)</f>
        <v>Profesor</v>
      </c>
      <c r="G34" s="123" t="str">
        <f>IF(+[1]ASISTENCIA!G65="","",[1]ASISTENCIA!G65)</f>
        <v>Nombrado</v>
      </c>
      <c r="H34" s="53">
        <f>IF(+[1]ASISTENCIA!H65="","",[1]ASISTENCIA!H65)</f>
        <v>30</v>
      </c>
      <c r="I34" s="120"/>
      <c r="J34" s="124">
        <f>[1]ASISTENCIA!AQ65</f>
        <v>0</v>
      </c>
      <c r="K34" s="120"/>
      <c r="L34" s="53">
        <f>[1]ASISTENCIA!AR65</f>
        <v>0</v>
      </c>
      <c r="M34" s="53">
        <f>[1]ASISTENCIA!AS65</f>
        <v>0</v>
      </c>
      <c r="N34" s="53">
        <f>[1]ASISTENCIA!AU65</f>
        <v>0</v>
      </c>
      <c r="O34" s="120"/>
      <c r="P34" s="53">
        <f>[1]ASISTENCIA!AV65</f>
        <v>0</v>
      </c>
      <c r="Q34" s="120"/>
      <c r="R34" s="53">
        <f>[1]ASISTENCIA!AT65</f>
        <v>0</v>
      </c>
      <c r="S34" s="125"/>
      <c r="T34" s="53">
        <f>[1]ASISTENCIA!AW65</f>
        <v>0</v>
      </c>
      <c r="U34" s="53"/>
      <c r="V34" s="125"/>
      <c r="W34" s="53"/>
      <c r="X34" s="53"/>
      <c r="Y34" s="125"/>
      <c r="Z34" s="53"/>
      <c r="AA34" s="125"/>
      <c r="AB34" s="237"/>
      <c r="AC34" s="238"/>
      <c r="AD34" s="238"/>
      <c r="AE34" s="238"/>
      <c r="AF34" s="238"/>
      <c r="AG34" s="238"/>
      <c r="AH34" s="238"/>
      <c r="AI34" s="239"/>
      <c r="AJ34" s="49" t="str">
        <f t="shared" si="1"/>
        <v/>
      </c>
      <c r="AK34" s="54"/>
    </row>
    <row r="35" spans="1:37" s="57" customFormat="1" ht="15.75" hidden="1" customHeight="1" x14ac:dyDescent="0.25">
      <c r="A35" s="46" t="str">
        <f>IF(+[1]ASISTENCIA!A66="","",[1]ASISTENCIA!A66)</f>
        <v/>
      </c>
      <c r="B35" s="47"/>
      <c r="C35" s="48"/>
      <c r="D35" s="122" t="str">
        <f>IF(+[1]ASISTENCIA!D66="","",[1]ASISTENCIA!D66)</f>
        <v/>
      </c>
      <c r="E35" s="49" t="str">
        <f>IF(+[1]ASISTENCIA!E66="","",[1]ASISTENCIA!E66)</f>
        <v/>
      </c>
      <c r="F35" s="123" t="str">
        <f>IF(+[1]ASISTENCIA!F66="","",[1]ASISTENCIA!F66)</f>
        <v>Profesor</v>
      </c>
      <c r="G35" s="123" t="str">
        <f>IF(+[1]ASISTENCIA!G66="","",[1]ASISTENCIA!G66)</f>
        <v>Nombrado</v>
      </c>
      <c r="H35" s="53">
        <f>IF(+[1]ASISTENCIA!H66="","",[1]ASISTENCIA!H66)</f>
        <v>30</v>
      </c>
      <c r="I35" s="120"/>
      <c r="J35" s="124">
        <f>[1]ASISTENCIA!AQ66</f>
        <v>0</v>
      </c>
      <c r="K35" s="120"/>
      <c r="L35" s="53">
        <f>[1]ASISTENCIA!AR66</f>
        <v>0</v>
      </c>
      <c r="M35" s="53">
        <f>[1]ASISTENCIA!AS66</f>
        <v>0</v>
      </c>
      <c r="N35" s="53">
        <f>[1]ASISTENCIA!AU66</f>
        <v>0</v>
      </c>
      <c r="O35" s="120"/>
      <c r="P35" s="53">
        <f>[1]ASISTENCIA!AV66</f>
        <v>0</v>
      </c>
      <c r="Q35" s="120"/>
      <c r="R35" s="53">
        <f>[1]ASISTENCIA!AT66</f>
        <v>0</v>
      </c>
      <c r="S35" s="125"/>
      <c r="T35" s="53">
        <f>[1]ASISTENCIA!AW66</f>
        <v>0</v>
      </c>
      <c r="U35" s="53"/>
      <c r="V35" s="125"/>
      <c r="W35" s="53"/>
      <c r="X35" s="53"/>
      <c r="Y35" s="125"/>
      <c r="Z35" s="53"/>
      <c r="AA35" s="125"/>
      <c r="AB35" s="237"/>
      <c r="AC35" s="238"/>
      <c r="AD35" s="238"/>
      <c r="AE35" s="238"/>
      <c r="AF35" s="238"/>
      <c r="AG35" s="238"/>
      <c r="AH35" s="238"/>
      <c r="AI35" s="239"/>
      <c r="AJ35" s="49" t="str">
        <f t="shared" si="1"/>
        <v/>
      </c>
      <c r="AK35" s="54"/>
    </row>
    <row r="36" spans="1:37" s="57" customFormat="1" ht="15.75" hidden="1" customHeight="1" x14ac:dyDescent="0.25">
      <c r="A36" s="46" t="str">
        <f>IF(+[1]ASISTENCIA!A67="","",[1]ASISTENCIA!A67)</f>
        <v/>
      </c>
      <c r="B36" s="47"/>
      <c r="C36" s="48"/>
      <c r="D36" s="122" t="str">
        <f>IF(+[1]ASISTENCIA!D67="","",[1]ASISTENCIA!D67)</f>
        <v/>
      </c>
      <c r="E36" s="49" t="str">
        <f>IF(+[1]ASISTENCIA!E67="","",[1]ASISTENCIA!E67)</f>
        <v/>
      </c>
      <c r="F36" s="123" t="str">
        <f>IF(+[1]ASISTENCIA!F67="","",[1]ASISTENCIA!F67)</f>
        <v>Profesor</v>
      </c>
      <c r="G36" s="123" t="str">
        <f>IF(+[1]ASISTENCIA!G67="","",[1]ASISTENCIA!G67)</f>
        <v>Nombrado</v>
      </c>
      <c r="H36" s="53">
        <f>IF(+[1]ASISTENCIA!H67="","",[1]ASISTENCIA!H67)</f>
        <v>30</v>
      </c>
      <c r="I36" s="120"/>
      <c r="J36" s="124">
        <f>[1]ASISTENCIA!AQ67</f>
        <v>0</v>
      </c>
      <c r="K36" s="120"/>
      <c r="L36" s="53">
        <f>[1]ASISTENCIA!AR67</f>
        <v>0</v>
      </c>
      <c r="M36" s="53">
        <f>[1]ASISTENCIA!AS67</f>
        <v>0</v>
      </c>
      <c r="N36" s="53">
        <f>[1]ASISTENCIA!AU67</f>
        <v>0</v>
      </c>
      <c r="O36" s="120"/>
      <c r="P36" s="53">
        <f>[1]ASISTENCIA!AV67</f>
        <v>0</v>
      </c>
      <c r="Q36" s="120"/>
      <c r="R36" s="53">
        <f>[1]ASISTENCIA!AT67</f>
        <v>0</v>
      </c>
      <c r="S36" s="125"/>
      <c r="T36" s="53">
        <f>[1]ASISTENCIA!AW67</f>
        <v>0</v>
      </c>
      <c r="U36" s="53"/>
      <c r="V36" s="125"/>
      <c r="W36" s="53"/>
      <c r="X36" s="53"/>
      <c r="Y36" s="125"/>
      <c r="Z36" s="53"/>
      <c r="AA36" s="125"/>
      <c r="AB36" s="237"/>
      <c r="AC36" s="238"/>
      <c r="AD36" s="238"/>
      <c r="AE36" s="238"/>
      <c r="AF36" s="238"/>
      <c r="AG36" s="238"/>
      <c r="AH36" s="238"/>
      <c r="AI36" s="239"/>
      <c r="AJ36" s="49" t="str">
        <f t="shared" si="1"/>
        <v/>
      </c>
      <c r="AK36" s="54"/>
    </row>
    <row r="37" spans="1:37" s="57" customFormat="1" ht="15.75" hidden="1" customHeight="1" x14ac:dyDescent="0.25">
      <c r="A37" s="46" t="str">
        <f>IF(+[1]ASISTENCIA!A68="","",[1]ASISTENCIA!A68)</f>
        <v/>
      </c>
      <c r="B37" s="47"/>
      <c r="C37" s="48"/>
      <c r="D37" s="122" t="str">
        <f>IF(+[1]ASISTENCIA!D68="","",[1]ASISTENCIA!D68)</f>
        <v/>
      </c>
      <c r="E37" s="49" t="str">
        <f>IF(+[1]ASISTENCIA!E68="","",[1]ASISTENCIA!E68)</f>
        <v/>
      </c>
      <c r="F37" s="123" t="str">
        <f>IF(+[1]ASISTENCIA!F68="","",[1]ASISTENCIA!F68)</f>
        <v>Profesor</v>
      </c>
      <c r="G37" s="123" t="str">
        <f>IF(+[1]ASISTENCIA!G68="","",[1]ASISTENCIA!G68)</f>
        <v>Nombrado</v>
      </c>
      <c r="H37" s="53">
        <f>IF(+[1]ASISTENCIA!H68="","",[1]ASISTENCIA!H68)</f>
        <v>30</v>
      </c>
      <c r="I37" s="120"/>
      <c r="J37" s="124">
        <f>[1]ASISTENCIA!AQ68</f>
        <v>0</v>
      </c>
      <c r="K37" s="120"/>
      <c r="L37" s="53">
        <f>[1]ASISTENCIA!AR68</f>
        <v>0</v>
      </c>
      <c r="M37" s="53">
        <f>[1]ASISTENCIA!AS68</f>
        <v>0</v>
      </c>
      <c r="N37" s="53">
        <f>[1]ASISTENCIA!AU68</f>
        <v>0</v>
      </c>
      <c r="O37" s="120"/>
      <c r="P37" s="53">
        <f>[1]ASISTENCIA!AV68</f>
        <v>0</v>
      </c>
      <c r="Q37" s="120"/>
      <c r="R37" s="53">
        <f>[1]ASISTENCIA!AT68</f>
        <v>0</v>
      </c>
      <c r="S37" s="125"/>
      <c r="T37" s="53">
        <f>[1]ASISTENCIA!AW68</f>
        <v>0</v>
      </c>
      <c r="U37" s="53"/>
      <c r="V37" s="125"/>
      <c r="W37" s="53"/>
      <c r="X37" s="53"/>
      <c r="Y37" s="125"/>
      <c r="Z37" s="53"/>
      <c r="AA37" s="125"/>
      <c r="AB37" s="237"/>
      <c r="AC37" s="238"/>
      <c r="AD37" s="238"/>
      <c r="AE37" s="238"/>
      <c r="AF37" s="238"/>
      <c r="AG37" s="238"/>
      <c r="AH37" s="238"/>
      <c r="AI37" s="239"/>
      <c r="AJ37" s="49" t="str">
        <f t="shared" si="1"/>
        <v/>
      </c>
      <c r="AK37" s="54"/>
    </row>
    <row r="38" spans="1:37" s="57" customFormat="1" ht="15.75" hidden="1" customHeight="1" x14ac:dyDescent="0.25">
      <c r="A38" s="46" t="str">
        <f>IF(+[1]ASISTENCIA!A69="","",[1]ASISTENCIA!A69)</f>
        <v/>
      </c>
      <c r="B38" s="47"/>
      <c r="C38" s="48"/>
      <c r="D38" s="122" t="str">
        <f>IF(+[1]ASISTENCIA!D69="","",[1]ASISTENCIA!D69)</f>
        <v/>
      </c>
      <c r="E38" s="49" t="str">
        <f>IF(+[1]ASISTENCIA!E69="","",[1]ASISTENCIA!E69)</f>
        <v/>
      </c>
      <c r="F38" s="123" t="str">
        <f>IF(+[1]ASISTENCIA!F69="","",[1]ASISTENCIA!F69)</f>
        <v>Profesor</v>
      </c>
      <c r="G38" s="123" t="str">
        <f>IF(+[1]ASISTENCIA!G69="","",[1]ASISTENCIA!G69)</f>
        <v>Nombrado</v>
      </c>
      <c r="H38" s="53">
        <f>IF(+[1]ASISTENCIA!H69="","",[1]ASISTENCIA!H69)</f>
        <v>30</v>
      </c>
      <c r="I38" s="120"/>
      <c r="J38" s="124">
        <f>[1]ASISTENCIA!AQ69</f>
        <v>0</v>
      </c>
      <c r="K38" s="120"/>
      <c r="L38" s="53">
        <f>[1]ASISTENCIA!AR69</f>
        <v>0</v>
      </c>
      <c r="M38" s="53">
        <f>[1]ASISTENCIA!AS69</f>
        <v>0</v>
      </c>
      <c r="N38" s="53">
        <f>[1]ASISTENCIA!AU69</f>
        <v>0</v>
      </c>
      <c r="O38" s="120"/>
      <c r="P38" s="53">
        <f>[1]ASISTENCIA!AV69</f>
        <v>0</v>
      </c>
      <c r="Q38" s="120"/>
      <c r="R38" s="53">
        <f>[1]ASISTENCIA!AT69</f>
        <v>0</v>
      </c>
      <c r="S38" s="125"/>
      <c r="T38" s="53">
        <f>[1]ASISTENCIA!AW69</f>
        <v>0</v>
      </c>
      <c r="U38" s="53"/>
      <c r="V38" s="125"/>
      <c r="W38" s="53"/>
      <c r="X38" s="53"/>
      <c r="Y38" s="125"/>
      <c r="Z38" s="53"/>
      <c r="AA38" s="125"/>
      <c r="AB38" s="237"/>
      <c r="AC38" s="238"/>
      <c r="AD38" s="238"/>
      <c r="AE38" s="238"/>
      <c r="AF38" s="238"/>
      <c r="AG38" s="238"/>
      <c r="AH38" s="238"/>
      <c r="AI38" s="239"/>
      <c r="AJ38" s="49" t="str">
        <f t="shared" si="1"/>
        <v/>
      </c>
      <c r="AK38" s="54"/>
    </row>
    <row r="39" spans="1:37" s="57" customFormat="1" ht="15.75" hidden="1" customHeight="1" x14ac:dyDescent="0.25">
      <c r="A39" s="46" t="str">
        <f>IF(+[1]ASISTENCIA!A70="","",[1]ASISTENCIA!A70)</f>
        <v/>
      </c>
      <c r="B39" s="47"/>
      <c r="C39" s="48"/>
      <c r="D39" s="122" t="str">
        <f>IF(+[1]ASISTENCIA!D70="","",[1]ASISTENCIA!D70)</f>
        <v/>
      </c>
      <c r="E39" s="49" t="str">
        <f>IF(+[1]ASISTENCIA!E70="","",[1]ASISTENCIA!E70)</f>
        <v/>
      </c>
      <c r="F39" s="123" t="str">
        <f>IF(+[1]ASISTENCIA!F70="","",[1]ASISTENCIA!F70)</f>
        <v>Profesor</v>
      </c>
      <c r="G39" s="123" t="str">
        <f>IF(+[1]ASISTENCIA!G70="","",[1]ASISTENCIA!G70)</f>
        <v>Nombrado</v>
      </c>
      <c r="H39" s="53">
        <f>IF(+[1]ASISTENCIA!H70="","",[1]ASISTENCIA!H70)</f>
        <v>30</v>
      </c>
      <c r="I39" s="120"/>
      <c r="J39" s="124">
        <f>[1]ASISTENCIA!AQ70</f>
        <v>0</v>
      </c>
      <c r="K39" s="120"/>
      <c r="L39" s="53">
        <f>[1]ASISTENCIA!AR70</f>
        <v>0</v>
      </c>
      <c r="M39" s="53">
        <f>[1]ASISTENCIA!AS70</f>
        <v>0</v>
      </c>
      <c r="N39" s="53">
        <f>[1]ASISTENCIA!AU70</f>
        <v>0</v>
      </c>
      <c r="O39" s="120"/>
      <c r="P39" s="53">
        <f>[1]ASISTENCIA!AV70</f>
        <v>0</v>
      </c>
      <c r="Q39" s="120"/>
      <c r="R39" s="53">
        <f>[1]ASISTENCIA!AT70</f>
        <v>0</v>
      </c>
      <c r="S39" s="125"/>
      <c r="T39" s="53">
        <f>[1]ASISTENCIA!AW70</f>
        <v>0</v>
      </c>
      <c r="U39" s="53"/>
      <c r="V39" s="125"/>
      <c r="W39" s="53"/>
      <c r="X39" s="53"/>
      <c r="Y39" s="125"/>
      <c r="Z39" s="53"/>
      <c r="AA39" s="125"/>
      <c r="AB39" s="237"/>
      <c r="AC39" s="238"/>
      <c r="AD39" s="238"/>
      <c r="AE39" s="238"/>
      <c r="AF39" s="238"/>
      <c r="AG39" s="238"/>
      <c r="AH39" s="238"/>
      <c r="AI39" s="239"/>
      <c r="AJ39" s="49" t="str">
        <f t="shared" si="1"/>
        <v/>
      </c>
      <c r="AK39" s="54"/>
    </row>
    <row r="40" spans="1:37" s="57" customFormat="1" ht="15.75" hidden="1" customHeight="1" x14ac:dyDescent="0.25">
      <c r="A40" s="46" t="str">
        <f>IF(+[1]ASISTENCIA!A71="","",[1]ASISTENCIA!A71)</f>
        <v/>
      </c>
      <c r="B40" s="47"/>
      <c r="C40" s="48"/>
      <c r="D40" s="122" t="str">
        <f>IF(+[1]ASISTENCIA!D71="","",[1]ASISTENCIA!D71)</f>
        <v/>
      </c>
      <c r="E40" s="49" t="str">
        <f>IF(+[1]ASISTENCIA!E71="","",[1]ASISTENCIA!E71)</f>
        <v/>
      </c>
      <c r="F40" s="123" t="str">
        <f>IF(+[1]ASISTENCIA!F71="","",[1]ASISTENCIA!F71)</f>
        <v>Profesor</v>
      </c>
      <c r="G40" s="123" t="str">
        <f>IF(+[1]ASISTENCIA!G71="","",[1]ASISTENCIA!G71)</f>
        <v>Nombrado</v>
      </c>
      <c r="H40" s="53">
        <f>IF(+[1]ASISTENCIA!H71="","",[1]ASISTENCIA!H71)</f>
        <v>30</v>
      </c>
      <c r="I40" s="120"/>
      <c r="J40" s="124">
        <f>[1]ASISTENCIA!AQ71</f>
        <v>0</v>
      </c>
      <c r="K40" s="120"/>
      <c r="L40" s="53">
        <f>[1]ASISTENCIA!AR71</f>
        <v>0</v>
      </c>
      <c r="M40" s="53">
        <f>[1]ASISTENCIA!AS71</f>
        <v>0</v>
      </c>
      <c r="N40" s="53">
        <f>[1]ASISTENCIA!AU71</f>
        <v>0</v>
      </c>
      <c r="O40" s="120"/>
      <c r="P40" s="53">
        <f>[1]ASISTENCIA!AV71</f>
        <v>0</v>
      </c>
      <c r="Q40" s="120"/>
      <c r="R40" s="53">
        <f>[1]ASISTENCIA!AT71</f>
        <v>0</v>
      </c>
      <c r="S40" s="125"/>
      <c r="T40" s="53">
        <f>[1]ASISTENCIA!AW71</f>
        <v>0</v>
      </c>
      <c r="U40" s="53"/>
      <c r="V40" s="125"/>
      <c r="W40" s="53"/>
      <c r="X40" s="53"/>
      <c r="Y40" s="125"/>
      <c r="Z40" s="53"/>
      <c r="AA40" s="125"/>
      <c r="AB40" s="237"/>
      <c r="AC40" s="238"/>
      <c r="AD40" s="238"/>
      <c r="AE40" s="238"/>
      <c r="AF40" s="238"/>
      <c r="AG40" s="238"/>
      <c r="AH40" s="238"/>
      <c r="AI40" s="239"/>
      <c r="AJ40" s="49" t="str">
        <f t="shared" si="1"/>
        <v/>
      </c>
      <c r="AK40" s="54"/>
    </row>
    <row r="41" spans="1:37" s="57" customFormat="1" ht="15.75" hidden="1" customHeight="1" x14ac:dyDescent="0.25">
      <c r="A41" s="46" t="str">
        <f>IF(+[1]ASISTENCIA!A72="","",[1]ASISTENCIA!A72)</f>
        <v/>
      </c>
      <c r="B41" s="47"/>
      <c r="C41" s="48"/>
      <c r="D41" s="122" t="str">
        <f>IF(+[1]ASISTENCIA!D72="","",[1]ASISTENCIA!D72)</f>
        <v/>
      </c>
      <c r="E41" s="49" t="str">
        <f>IF(+[1]ASISTENCIA!E72="","",[1]ASISTENCIA!E72)</f>
        <v/>
      </c>
      <c r="F41" s="123" t="str">
        <f>IF(+[1]ASISTENCIA!F72="","",[1]ASISTENCIA!F72)</f>
        <v>Profesor</v>
      </c>
      <c r="G41" s="123" t="str">
        <f>IF(+[1]ASISTENCIA!G72="","",[1]ASISTENCIA!G72)</f>
        <v>Nombrado</v>
      </c>
      <c r="H41" s="53">
        <f>IF(+[1]ASISTENCIA!H72="","",[1]ASISTENCIA!H72)</f>
        <v>30</v>
      </c>
      <c r="I41" s="120"/>
      <c r="J41" s="124">
        <f>[1]ASISTENCIA!AQ72</f>
        <v>0</v>
      </c>
      <c r="K41" s="120"/>
      <c r="L41" s="53">
        <f>[1]ASISTENCIA!AR72</f>
        <v>0</v>
      </c>
      <c r="M41" s="53">
        <f>[1]ASISTENCIA!AS72</f>
        <v>0</v>
      </c>
      <c r="N41" s="53">
        <f>[1]ASISTENCIA!AU72</f>
        <v>0</v>
      </c>
      <c r="O41" s="120"/>
      <c r="P41" s="53">
        <f>[1]ASISTENCIA!AV72</f>
        <v>0</v>
      </c>
      <c r="Q41" s="120"/>
      <c r="R41" s="53">
        <f>[1]ASISTENCIA!AT72</f>
        <v>0</v>
      </c>
      <c r="S41" s="125"/>
      <c r="T41" s="53">
        <f>[1]ASISTENCIA!AW72</f>
        <v>0</v>
      </c>
      <c r="U41" s="53"/>
      <c r="V41" s="125"/>
      <c r="W41" s="53"/>
      <c r="X41" s="53"/>
      <c r="Y41" s="125"/>
      <c r="Z41" s="53"/>
      <c r="AA41" s="125"/>
      <c r="AB41" s="237"/>
      <c r="AC41" s="238"/>
      <c r="AD41" s="238"/>
      <c r="AE41" s="238"/>
      <c r="AF41" s="238"/>
      <c r="AG41" s="238"/>
      <c r="AH41" s="238"/>
      <c r="AI41" s="239"/>
      <c r="AJ41" s="49" t="str">
        <f t="shared" si="1"/>
        <v/>
      </c>
      <c r="AK41" s="54"/>
    </row>
    <row r="42" spans="1:37" s="57" customFormat="1" ht="15.75" hidden="1" customHeight="1" x14ac:dyDescent="0.25">
      <c r="A42" s="46" t="str">
        <f>IF(+[1]ASISTENCIA!A73="","",[1]ASISTENCIA!A73)</f>
        <v/>
      </c>
      <c r="B42" s="47"/>
      <c r="C42" s="48"/>
      <c r="D42" s="122" t="str">
        <f>IF(+[1]ASISTENCIA!D73="","",[1]ASISTENCIA!D73)</f>
        <v/>
      </c>
      <c r="E42" s="49" t="str">
        <f>IF(+[1]ASISTENCIA!E73="","",[1]ASISTENCIA!E73)</f>
        <v/>
      </c>
      <c r="F42" s="123" t="str">
        <f>IF(+[1]ASISTENCIA!F73="","",[1]ASISTENCIA!F73)</f>
        <v>Profesor</v>
      </c>
      <c r="G42" s="123" t="str">
        <f>IF(+[1]ASISTENCIA!G73="","",[1]ASISTENCIA!G73)</f>
        <v>Nombrado</v>
      </c>
      <c r="H42" s="53">
        <f>IF(+[1]ASISTENCIA!H73="","",[1]ASISTENCIA!H73)</f>
        <v>30</v>
      </c>
      <c r="I42" s="120"/>
      <c r="J42" s="124">
        <f>[1]ASISTENCIA!AQ73</f>
        <v>0</v>
      </c>
      <c r="K42" s="120"/>
      <c r="L42" s="53">
        <f>[1]ASISTENCIA!AR73</f>
        <v>0</v>
      </c>
      <c r="M42" s="53">
        <f>[1]ASISTENCIA!AS73</f>
        <v>0</v>
      </c>
      <c r="N42" s="53">
        <f>[1]ASISTENCIA!AU73</f>
        <v>0</v>
      </c>
      <c r="O42" s="120"/>
      <c r="P42" s="53">
        <f>[1]ASISTENCIA!AV73</f>
        <v>0</v>
      </c>
      <c r="Q42" s="120"/>
      <c r="R42" s="53">
        <f>[1]ASISTENCIA!AT73</f>
        <v>0</v>
      </c>
      <c r="S42" s="125"/>
      <c r="T42" s="53">
        <f>[1]ASISTENCIA!AW73</f>
        <v>0</v>
      </c>
      <c r="U42" s="53"/>
      <c r="V42" s="125"/>
      <c r="W42" s="53"/>
      <c r="X42" s="53"/>
      <c r="Y42" s="125"/>
      <c r="Z42" s="53"/>
      <c r="AA42" s="125"/>
      <c r="AB42" s="237"/>
      <c r="AC42" s="238"/>
      <c r="AD42" s="238"/>
      <c r="AE42" s="238"/>
      <c r="AF42" s="238"/>
      <c r="AG42" s="238"/>
      <c r="AH42" s="238"/>
      <c r="AI42" s="239"/>
      <c r="AJ42" s="49" t="str">
        <f t="shared" si="1"/>
        <v/>
      </c>
      <c r="AK42" s="54"/>
    </row>
    <row r="43" spans="1:37" s="57" customFormat="1" ht="15.75" hidden="1" customHeight="1" x14ac:dyDescent="0.25">
      <c r="A43" s="46" t="str">
        <f>IF(+[1]ASISTENCIA!A74="","",[1]ASISTENCIA!A74)</f>
        <v/>
      </c>
      <c r="B43" s="47"/>
      <c r="C43" s="48"/>
      <c r="D43" s="122" t="str">
        <f>IF(+[1]ASISTENCIA!D74="","",[1]ASISTENCIA!D74)</f>
        <v/>
      </c>
      <c r="E43" s="49" t="str">
        <f>IF(+[1]ASISTENCIA!E74="","",[1]ASISTENCIA!E74)</f>
        <v/>
      </c>
      <c r="F43" s="123" t="str">
        <f>IF(+[1]ASISTENCIA!F74="","",[1]ASISTENCIA!F74)</f>
        <v>Profesor</v>
      </c>
      <c r="G43" s="123" t="str">
        <f>IF(+[1]ASISTENCIA!G74="","",[1]ASISTENCIA!G74)</f>
        <v>Nombrado</v>
      </c>
      <c r="H43" s="53">
        <f>IF(+[1]ASISTENCIA!H74="","",[1]ASISTENCIA!H74)</f>
        <v>30</v>
      </c>
      <c r="I43" s="120"/>
      <c r="J43" s="124">
        <f>[1]ASISTENCIA!AQ74</f>
        <v>0</v>
      </c>
      <c r="K43" s="120"/>
      <c r="L43" s="53">
        <f>[1]ASISTENCIA!AR74</f>
        <v>0</v>
      </c>
      <c r="M43" s="53">
        <f>[1]ASISTENCIA!AS74</f>
        <v>0</v>
      </c>
      <c r="N43" s="53">
        <f>[1]ASISTENCIA!AU74</f>
        <v>0</v>
      </c>
      <c r="O43" s="120"/>
      <c r="P43" s="53">
        <f>[1]ASISTENCIA!AV74</f>
        <v>0</v>
      </c>
      <c r="Q43" s="120"/>
      <c r="R43" s="53">
        <f>[1]ASISTENCIA!AT74</f>
        <v>0</v>
      </c>
      <c r="S43" s="125"/>
      <c r="T43" s="53">
        <f>[1]ASISTENCIA!AW74</f>
        <v>0</v>
      </c>
      <c r="U43" s="53"/>
      <c r="V43" s="125"/>
      <c r="W43" s="53"/>
      <c r="X43" s="53"/>
      <c r="Y43" s="125"/>
      <c r="Z43" s="53"/>
      <c r="AA43" s="125"/>
      <c r="AB43" s="237"/>
      <c r="AC43" s="238"/>
      <c r="AD43" s="238"/>
      <c r="AE43" s="238"/>
      <c r="AF43" s="238"/>
      <c r="AG43" s="238"/>
      <c r="AH43" s="238"/>
      <c r="AI43" s="239"/>
      <c r="AJ43" s="49" t="str">
        <f t="shared" ref="AJ43:AJ74" si="2">IF(OR(COUNTIF($I43:$AI43,"X")&gt;0,COUNTIF($I43:$AI43,"L")&gt;0),COUNTIF($I43:$AI43,"X")+COUNTIF($I43:$AI43,"L"),"")</f>
        <v/>
      </c>
      <c r="AK43" s="54"/>
    </row>
    <row r="44" spans="1:37" s="57" customFormat="1" ht="15.75" hidden="1" customHeight="1" x14ac:dyDescent="0.25">
      <c r="A44" s="46" t="str">
        <f>IF(+[1]ASISTENCIA!A75="","",[1]ASISTENCIA!A75)</f>
        <v/>
      </c>
      <c r="B44" s="47"/>
      <c r="C44" s="48"/>
      <c r="D44" s="122" t="str">
        <f>IF(+[1]ASISTENCIA!D75="","",[1]ASISTENCIA!D75)</f>
        <v/>
      </c>
      <c r="E44" s="49" t="str">
        <f>IF(+[1]ASISTENCIA!E75="","",[1]ASISTENCIA!E75)</f>
        <v/>
      </c>
      <c r="F44" s="123" t="str">
        <f>IF(+[1]ASISTENCIA!F75="","",[1]ASISTENCIA!F75)</f>
        <v>Profesor</v>
      </c>
      <c r="G44" s="123" t="str">
        <f>IF(+[1]ASISTENCIA!G75="","",[1]ASISTENCIA!G75)</f>
        <v>Nombrado</v>
      </c>
      <c r="H44" s="53">
        <f>IF(+[1]ASISTENCIA!H75="","",[1]ASISTENCIA!H75)</f>
        <v>30</v>
      </c>
      <c r="I44" s="120"/>
      <c r="J44" s="124">
        <f>[1]ASISTENCIA!AQ75</f>
        <v>0</v>
      </c>
      <c r="K44" s="120"/>
      <c r="L44" s="53">
        <f>[1]ASISTENCIA!AR75</f>
        <v>0</v>
      </c>
      <c r="M44" s="53">
        <f>[1]ASISTENCIA!AS75</f>
        <v>0</v>
      </c>
      <c r="N44" s="53">
        <f>[1]ASISTENCIA!AU75</f>
        <v>0</v>
      </c>
      <c r="O44" s="120"/>
      <c r="P44" s="53">
        <f>[1]ASISTENCIA!AV75</f>
        <v>0</v>
      </c>
      <c r="Q44" s="120"/>
      <c r="R44" s="53">
        <f>[1]ASISTENCIA!AT75</f>
        <v>0</v>
      </c>
      <c r="S44" s="125"/>
      <c r="T44" s="53">
        <f>[1]ASISTENCIA!AW75</f>
        <v>0</v>
      </c>
      <c r="U44" s="53"/>
      <c r="V44" s="125"/>
      <c r="W44" s="53"/>
      <c r="X44" s="53"/>
      <c r="Y44" s="125"/>
      <c r="Z44" s="53"/>
      <c r="AA44" s="125"/>
      <c r="AB44" s="237"/>
      <c r="AC44" s="238"/>
      <c r="AD44" s="238"/>
      <c r="AE44" s="238"/>
      <c r="AF44" s="238"/>
      <c r="AG44" s="238"/>
      <c r="AH44" s="238"/>
      <c r="AI44" s="239"/>
      <c r="AJ44" s="49" t="str">
        <f t="shared" si="2"/>
        <v/>
      </c>
      <c r="AK44" s="54"/>
    </row>
    <row r="45" spans="1:37" s="57" customFormat="1" ht="15.75" hidden="1" customHeight="1" x14ac:dyDescent="0.25">
      <c r="A45" s="46" t="str">
        <f>IF(+[1]ASISTENCIA!A76="","",[1]ASISTENCIA!A76)</f>
        <v/>
      </c>
      <c r="B45" s="47"/>
      <c r="C45" s="48"/>
      <c r="D45" s="122" t="str">
        <f>IF(+[1]ASISTENCIA!D76="","",[1]ASISTENCIA!D76)</f>
        <v/>
      </c>
      <c r="E45" s="49" t="str">
        <f>IF(+[1]ASISTENCIA!E76="","",[1]ASISTENCIA!E76)</f>
        <v/>
      </c>
      <c r="F45" s="123" t="str">
        <f>IF(+[1]ASISTENCIA!F76="","",[1]ASISTENCIA!F76)</f>
        <v>Profesor</v>
      </c>
      <c r="G45" s="123" t="str">
        <f>IF(+[1]ASISTENCIA!G76="","",[1]ASISTENCIA!G76)</f>
        <v>Nombrado</v>
      </c>
      <c r="H45" s="53">
        <f>IF(+[1]ASISTENCIA!H76="","",[1]ASISTENCIA!H76)</f>
        <v>30</v>
      </c>
      <c r="I45" s="120"/>
      <c r="J45" s="124">
        <f>[1]ASISTENCIA!AQ76</f>
        <v>0</v>
      </c>
      <c r="K45" s="120"/>
      <c r="L45" s="53">
        <f>[1]ASISTENCIA!AR76</f>
        <v>0</v>
      </c>
      <c r="M45" s="53">
        <f>[1]ASISTENCIA!AS76</f>
        <v>0</v>
      </c>
      <c r="N45" s="53">
        <f>[1]ASISTENCIA!AU76</f>
        <v>0</v>
      </c>
      <c r="O45" s="120"/>
      <c r="P45" s="53">
        <f>[1]ASISTENCIA!AV76</f>
        <v>0</v>
      </c>
      <c r="Q45" s="120"/>
      <c r="R45" s="53">
        <f>[1]ASISTENCIA!AT76</f>
        <v>0</v>
      </c>
      <c r="S45" s="125"/>
      <c r="T45" s="53">
        <f>[1]ASISTENCIA!AW76</f>
        <v>0</v>
      </c>
      <c r="U45" s="53"/>
      <c r="V45" s="125"/>
      <c r="W45" s="53"/>
      <c r="X45" s="53"/>
      <c r="Y45" s="125"/>
      <c r="Z45" s="53"/>
      <c r="AA45" s="125"/>
      <c r="AB45" s="237"/>
      <c r="AC45" s="238"/>
      <c r="AD45" s="238"/>
      <c r="AE45" s="238"/>
      <c r="AF45" s="238"/>
      <c r="AG45" s="238"/>
      <c r="AH45" s="238"/>
      <c r="AI45" s="239"/>
      <c r="AJ45" s="49" t="str">
        <f t="shared" si="2"/>
        <v/>
      </c>
      <c r="AK45" s="54"/>
    </row>
    <row r="46" spans="1:37" s="57" customFormat="1" ht="15.75" hidden="1" customHeight="1" x14ac:dyDescent="0.25">
      <c r="A46" s="46" t="str">
        <f>IF(+[1]ASISTENCIA!A77="","",[1]ASISTENCIA!A77)</f>
        <v/>
      </c>
      <c r="B46" s="47"/>
      <c r="C46" s="48"/>
      <c r="D46" s="122" t="str">
        <f>IF(+[1]ASISTENCIA!D77="","",[1]ASISTENCIA!D77)</f>
        <v/>
      </c>
      <c r="E46" s="49" t="str">
        <f>IF(+[1]ASISTENCIA!E77="","",[1]ASISTENCIA!E77)</f>
        <v/>
      </c>
      <c r="F46" s="123" t="str">
        <f>IF(+[1]ASISTENCIA!F77="","",[1]ASISTENCIA!F77)</f>
        <v>Profesor</v>
      </c>
      <c r="G46" s="123" t="str">
        <f>IF(+[1]ASISTENCIA!G77="","",[1]ASISTENCIA!G77)</f>
        <v>Nombrado</v>
      </c>
      <c r="H46" s="53">
        <f>IF(+[1]ASISTENCIA!H77="","",[1]ASISTENCIA!H77)</f>
        <v>30</v>
      </c>
      <c r="I46" s="120"/>
      <c r="J46" s="124">
        <f>[1]ASISTENCIA!AQ77</f>
        <v>0</v>
      </c>
      <c r="K46" s="120"/>
      <c r="L46" s="53">
        <f>[1]ASISTENCIA!AR77</f>
        <v>0</v>
      </c>
      <c r="M46" s="53">
        <f>[1]ASISTENCIA!AS77</f>
        <v>0</v>
      </c>
      <c r="N46" s="53">
        <f>[1]ASISTENCIA!AU77</f>
        <v>0</v>
      </c>
      <c r="O46" s="120"/>
      <c r="P46" s="53">
        <f>[1]ASISTENCIA!AV77</f>
        <v>0</v>
      </c>
      <c r="Q46" s="120"/>
      <c r="R46" s="53">
        <f>[1]ASISTENCIA!AT77</f>
        <v>0</v>
      </c>
      <c r="S46" s="125"/>
      <c r="T46" s="53">
        <f>[1]ASISTENCIA!AW77</f>
        <v>0</v>
      </c>
      <c r="U46" s="53"/>
      <c r="V46" s="125"/>
      <c r="W46" s="53"/>
      <c r="X46" s="53"/>
      <c r="Y46" s="125"/>
      <c r="Z46" s="53"/>
      <c r="AA46" s="125"/>
      <c r="AB46" s="237"/>
      <c r="AC46" s="238"/>
      <c r="AD46" s="238"/>
      <c r="AE46" s="238"/>
      <c r="AF46" s="238"/>
      <c r="AG46" s="238"/>
      <c r="AH46" s="238"/>
      <c r="AI46" s="239"/>
      <c r="AJ46" s="49" t="str">
        <f t="shared" si="2"/>
        <v/>
      </c>
      <c r="AK46" s="54"/>
    </row>
    <row r="47" spans="1:37" s="57" customFormat="1" ht="15.75" hidden="1" customHeight="1" x14ac:dyDescent="0.25">
      <c r="A47" s="46" t="str">
        <f>IF(+[1]ASISTENCIA!A78="","",[1]ASISTENCIA!A78)</f>
        <v/>
      </c>
      <c r="B47" s="47"/>
      <c r="C47" s="48"/>
      <c r="D47" s="122" t="str">
        <f>IF(+[1]ASISTENCIA!D78="","",[1]ASISTENCIA!D78)</f>
        <v/>
      </c>
      <c r="E47" s="49" t="str">
        <f>IF(+[1]ASISTENCIA!E78="","",[1]ASISTENCIA!E78)</f>
        <v/>
      </c>
      <c r="F47" s="123" t="str">
        <f>IF(+[1]ASISTENCIA!F78="","",[1]ASISTENCIA!F78)</f>
        <v>Profesor</v>
      </c>
      <c r="G47" s="123" t="str">
        <f>IF(+[1]ASISTENCIA!G78="","",[1]ASISTENCIA!G78)</f>
        <v>Nombrado</v>
      </c>
      <c r="H47" s="53">
        <f>IF(+[1]ASISTENCIA!H78="","",[1]ASISTENCIA!H78)</f>
        <v>30</v>
      </c>
      <c r="I47" s="120"/>
      <c r="J47" s="124">
        <f>[1]ASISTENCIA!AQ78</f>
        <v>0</v>
      </c>
      <c r="K47" s="120"/>
      <c r="L47" s="53">
        <f>[1]ASISTENCIA!AR78</f>
        <v>0</v>
      </c>
      <c r="M47" s="53">
        <f>[1]ASISTENCIA!AS78</f>
        <v>0</v>
      </c>
      <c r="N47" s="53">
        <f>[1]ASISTENCIA!AU78</f>
        <v>0</v>
      </c>
      <c r="O47" s="120"/>
      <c r="P47" s="53">
        <f>[1]ASISTENCIA!AV78</f>
        <v>0</v>
      </c>
      <c r="Q47" s="120"/>
      <c r="R47" s="53">
        <f>[1]ASISTENCIA!AT78</f>
        <v>0</v>
      </c>
      <c r="S47" s="125"/>
      <c r="T47" s="53">
        <f>[1]ASISTENCIA!AW78</f>
        <v>0</v>
      </c>
      <c r="U47" s="53"/>
      <c r="V47" s="125"/>
      <c r="W47" s="53"/>
      <c r="X47" s="53"/>
      <c r="Y47" s="125"/>
      <c r="Z47" s="53"/>
      <c r="AA47" s="125"/>
      <c r="AB47" s="237"/>
      <c r="AC47" s="238"/>
      <c r="AD47" s="238"/>
      <c r="AE47" s="238"/>
      <c r="AF47" s="238"/>
      <c r="AG47" s="238"/>
      <c r="AH47" s="238"/>
      <c r="AI47" s="239"/>
      <c r="AJ47" s="49" t="str">
        <f t="shared" si="2"/>
        <v/>
      </c>
      <c r="AK47" s="54"/>
    </row>
    <row r="48" spans="1:37" s="57" customFormat="1" ht="15.75" hidden="1" customHeight="1" x14ac:dyDescent="0.25">
      <c r="A48" s="46" t="str">
        <f>IF(+[1]ASISTENCIA!A79="","",[1]ASISTENCIA!A79)</f>
        <v/>
      </c>
      <c r="B48" s="47"/>
      <c r="C48" s="48"/>
      <c r="D48" s="122" t="str">
        <f>IF(+[1]ASISTENCIA!D79="","",[1]ASISTENCIA!D79)</f>
        <v/>
      </c>
      <c r="E48" s="49" t="str">
        <f>IF(+[1]ASISTENCIA!E79="","",[1]ASISTENCIA!E79)</f>
        <v/>
      </c>
      <c r="F48" s="123" t="str">
        <f>IF(+[1]ASISTENCIA!F79="","",[1]ASISTENCIA!F79)</f>
        <v>Profesor</v>
      </c>
      <c r="G48" s="123" t="str">
        <f>IF(+[1]ASISTENCIA!G79="","",[1]ASISTENCIA!G79)</f>
        <v>Nombrado</v>
      </c>
      <c r="H48" s="53">
        <f>IF(+[1]ASISTENCIA!H79="","",[1]ASISTENCIA!H79)</f>
        <v>30</v>
      </c>
      <c r="I48" s="120"/>
      <c r="J48" s="124">
        <f>[1]ASISTENCIA!AQ79</f>
        <v>0</v>
      </c>
      <c r="K48" s="120"/>
      <c r="L48" s="53">
        <f>[1]ASISTENCIA!AR79</f>
        <v>0</v>
      </c>
      <c r="M48" s="53">
        <f>[1]ASISTENCIA!AS79</f>
        <v>0</v>
      </c>
      <c r="N48" s="53">
        <f>[1]ASISTENCIA!AU79</f>
        <v>0</v>
      </c>
      <c r="O48" s="120"/>
      <c r="P48" s="53">
        <f>[1]ASISTENCIA!AV79</f>
        <v>0</v>
      </c>
      <c r="Q48" s="120"/>
      <c r="R48" s="53">
        <f>[1]ASISTENCIA!AT79</f>
        <v>0</v>
      </c>
      <c r="S48" s="125"/>
      <c r="T48" s="53">
        <f>[1]ASISTENCIA!AW79</f>
        <v>0</v>
      </c>
      <c r="U48" s="53"/>
      <c r="V48" s="125"/>
      <c r="W48" s="53"/>
      <c r="X48" s="53"/>
      <c r="Y48" s="125"/>
      <c r="Z48" s="53"/>
      <c r="AA48" s="125"/>
      <c r="AB48" s="237"/>
      <c r="AC48" s="238"/>
      <c r="AD48" s="238"/>
      <c r="AE48" s="238"/>
      <c r="AF48" s="238"/>
      <c r="AG48" s="238"/>
      <c r="AH48" s="238"/>
      <c r="AI48" s="239"/>
      <c r="AJ48" s="49" t="str">
        <f t="shared" si="2"/>
        <v/>
      </c>
      <c r="AK48" s="54"/>
    </row>
    <row r="49" spans="1:37" s="57" customFormat="1" ht="15.75" hidden="1" customHeight="1" x14ac:dyDescent="0.25">
      <c r="A49" s="46" t="str">
        <f>IF(+[1]ASISTENCIA!A80="","",[1]ASISTENCIA!A80)</f>
        <v/>
      </c>
      <c r="B49" s="47"/>
      <c r="C49" s="48"/>
      <c r="D49" s="122" t="str">
        <f>IF(+[1]ASISTENCIA!D80="","",[1]ASISTENCIA!D80)</f>
        <v/>
      </c>
      <c r="E49" s="49" t="str">
        <f>IF(+[1]ASISTENCIA!E80="","",[1]ASISTENCIA!E80)</f>
        <v/>
      </c>
      <c r="F49" s="123" t="str">
        <f>IF(+[1]ASISTENCIA!F80="","",[1]ASISTENCIA!F80)</f>
        <v>Profesor</v>
      </c>
      <c r="G49" s="123" t="str">
        <f>IF(+[1]ASISTENCIA!G80="","",[1]ASISTENCIA!G80)</f>
        <v>Nombrado</v>
      </c>
      <c r="H49" s="53">
        <f>IF(+[1]ASISTENCIA!H80="","",[1]ASISTENCIA!H80)</f>
        <v>30</v>
      </c>
      <c r="I49" s="120"/>
      <c r="J49" s="124">
        <f>[1]ASISTENCIA!AQ80</f>
        <v>0</v>
      </c>
      <c r="K49" s="120"/>
      <c r="L49" s="53">
        <f>[1]ASISTENCIA!AR80</f>
        <v>0</v>
      </c>
      <c r="M49" s="53">
        <f>[1]ASISTENCIA!AS80</f>
        <v>0</v>
      </c>
      <c r="N49" s="53">
        <f>[1]ASISTENCIA!AU80</f>
        <v>0</v>
      </c>
      <c r="O49" s="120"/>
      <c r="P49" s="53">
        <f>[1]ASISTENCIA!AV80</f>
        <v>0</v>
      </c>
      <c r="Q49" s="120"/>
      <c r="R49" s="53">
        <f>[1]ASISTENCIA!AT80</f>
        <v>0</v>
      </c>
      <c r="S49" s="125"/>
      <c r="T49" s="53">
        <f>[1]ASISTENCIA!AW80</f>
        <v>0</v>
      </c>
      <c r="U49" s="53"/>
      <c r="V49" s="125"/>
      <c r="W49" s="53"/>
      <c r="X49" s="53"/>
      <c r="Y49" s="125"/>
      <c r="Z49" s="53"/>
      <c r="AA49" s="125"/>
      <c r="AB49" s="237"/>
      <c r="AC49" s="238"/>
      <c r="AD49" s="238"/>
      <c r="AE49" s="238"/>
      <c r="AF49" s="238"/>
      <c r="AG49" s="238"/>
      <c r="AH49" s="238"/>
      <c r="AI49" s="239"/>
      <c r="AJ49" s="49" t="str">
        <f t="shared" si="2"/>
        <v/>
      </c>
      <c r="AK49" s="54"/>
    </row>
    <row r="50" spans="1:37" s="57" customFormat="1" ht="15.75" hidden="1" customHeight="1" x14ac:dyDescent="0.25">
      <c r="A50" s="46" t="str">
        <f>IF(+[1]ASISTENCIA!A81="","",[1]ASISTENCIA!A81)</f>
        <v/>
      </c>
      <c r="B50" s="47"/>
      <c r="C50" s="48"/>
      <c r="D50" s="122" t="str">
        <f>IF(+[1]ASISTENCIA!D81="","",[1]ASISTENCIA!D81)</f>
        <v/>
      </c>
      <c r="E50" s="49" t="str">
        <f>IF(+[1]ASISTENCIA!E81="","",[1]ASISTENCIA!E81)</f>
        <v/>
      </c>
      <c r="F50" s="123" t="str">
        <f>IF(+[1]ASISTENCIA!F81="","",[1]ASISTENCIA!F81)</f>
        <v>Profesor</v>
      </c>
      <c r="G50" s="123" t="str">
        <f>IF(+[1]ASISTENCIA!G81="","",[1]ASISTENCIA!G81)</f>
        <v>Nombrado</v>
      </c>
      <c r="H50" s="53">
        <f>IF(+[1]ASISTENCIA!H81="","",[1]ASISTENCIA!H81)</f>
        <v>30</v>
      </c>
      <c r="I50" s="120"/>
      <c r="J50" s="124">
        <f>[1]ASISTENCIA!AQ81</f>
        <v>0</v>
      </c>
      <c r="K50" s="120"/>
      <c r="L50" s="53">
        <f>[1]ASISTENCIA!AR81</f>
        <v>0</v>
      </c>
      <c r="M50" s="53">
        <f>[1]ASISTENCIA!AS81</f>
        <v>0</v>
      </c>
      <c r="N50" s="53">
        <f>[1]ASISTENCIA!AU81</f>
        <v>0</v>
      </c>
      <c r="O50" s="120"/>
      <c r="P50" s="53">
        <f>[1]ASISTENCIA!AV81</f>
        <v>0</v>
      </c>
      <c r="Q50" s="120"/>
      <c r="R50" s="53">
        <f>[1]ASISTENCIA!AT81</f>
        <v>0</v>
      </c>
      <c r="S50" s="125"/>
      <c r="T50" s="53">
        <f>[1]ASISTENCIA!AW81</f>
        <v>0</v>
      </c>
      <c r="U50" s="53"/>
      <c r="V50" s="125"/>
      <c r="W50" s="53"/>
      <c r="X50" s="53"/>
      <c r="Y50" s="125"/>
      <c r="Z50" s="53"/>
      <c r="AA50" s="125"/>
      <c r="AB50" s="237"/>
      <c r="AC50" s="238"/>
      <c r="AD50" s="238"/>
      <c r="AE50" s="238"/>
      <c r="AF50" s="238"/>
      <c r="AG50" s="238"/>
      <c r="AH50" s="238"/>
      <c r="AI50" s="239"/>
      <c r="AJ50" s="49" t="str">
        <f t="shared" si="2"/>
        <v/>
      </c>
      <c r="AK50" s="54"/>
    </row>
    <row r="51" spans="1:37" s="57" customFormat="1" ht="15.75" hidden="1" customHeight="1" x14ac:dyDescent="0.25">
      <c r="A51" s="46" t="str">
        <f>IF(+[1]ASISTENCIA!A82="","",[1]ASISTENCIA!A82)</f>
        <v/>
      </c>
      <c r="B51" s="47"/>
      <c r="C51" s="48"/>
      <c r="D51" s="122" t="str">
        <f>IF(+[1]ASISTENCIA!D82="","",[1]ASISTENCIA!D82)</f>
        <v/>
      </c>
      <c r="E51" s="49" t="str">
        <f>IF(+[1]ASISTENCIA!E82="","",[1]ASISTENCIA!E82)</f>
        <v/>
      </c>
      <c r="F51" s="123" t="str">
        <f>IF(+[1]ASISTENCIA!F82="","",[1]ASISTENCIA!F82)</f>
        <v>Profesor</v>
      </c>
      <c r="G51" s="123" t="str">
        <f>IF(+[1]ASISTENCIA!G82="","",[1]ASISTENCIA!G82)</f>
        <v>Nombrado</v>
      </c>
      <c r="H51" s="53">
        <f>IF(+[1]ASISTENCIA!H82="","",[1]ASISTENCIA!H82)</f>
        <v>30</v>
      </c>
      <c r="I51" s="120"/>
      <c r="J51" s="124">
        <f>[1]ASISTENCIA!AQ82</f>
        <v>0</v>
      </c>
      <c r="K51" s="120"/>
      <c r="L51" s="53">
        <f>[1]ASISTENCIA!AR82</f>
        <v>0</v>
      </c>
      <c r="M51" s="53">
        <f>[1]ASISTENCIA!AS82</f>
        <v>0</v>
      </c>
      <c r="N51" s="53">
        <f>[1]ASISTENCIA!AU82</f>
        <v>0</v>
      </c>
      <c r="O51" s="120"/>
      <c r="P51" s="53">
        <f>[1]ASISTENCIA!AV82</f>
        <v>0</v>
      </c>
      <c r="Q51" s="120"/>
      <c r="R51" s="53">
        <f>[1]ASISTENCIA!AT82</f>
        <v>0</v>
      </c>
      <c r="S51" s="125"/>
      <c r="T51" s="53">
        <f>[1]ASISTENCIA!AW82</f>
        <v>0</v>
      </c>
      <c r="U51" s="53"/>
      <c r="V51" s="125"/>
      <c r="W51" s="53"/>
      <c r="X51" s="53"/>
      <c r="Y51" s="125"/>
      <c r="Z51" s="53"/>
      <c r="AA51" s="125"/>
      <c r="AB51" s="237"/>
      <c r="AC51" s="238"/>
      <c r="AD51" s="238"/>
      <c r="AE51" s="238"/>
      <c r="AF51" s="238"/>
      <c r="AG51" s="238"/>
      <c r="AH51" s="238"/>
      <c r="AI51" s="239"/>
      <c r="AJ51" s="49" t="str">
        <f t="shared" si="2"/>
        <v/>
      </c>
      <c r="AK51" s="54"/>
    </row>
    <row r="52" spans="1:37" s="57" customFormat="1" ht="15.75" hidden="1" customHeight="1" x14ac:dyDescent="0.25">
      <c r="A52" s="46" t="str">
        <f>IF(+[1]ASISTENCIA!A83="","",[1]ASISTENCIA!A83)</f>
        <v/>
      </c>
      <c r="B52" s="47"/>
      <c r="C52" s="48"/>
      <c r="D52" s="122" t="str">
        <f>IF(+[1]ASISTENCIA!D83="","",[1]ASISTENCIA!D83)</f>
        <v/>
      </c>
      <c r="E52" s="49" t="str">
        <f>IF(+[1]ASISTENCIA!E83="","",[1]ASISTENCIA!E83)</f>
        <v/>
      </c>
      <c r="F52" s="123" t="str">
        <f>IF(+[1]ASISTENCIA!F83="","",[1]ASISTENCIA!F83)</f>
        <v>Profesor</v>
      </c>
      <c r="G52" s="123" t="str">
        <f>IF(+[1]ASISTENCIA!G83="","",[1]ASISTENCIA!G83)</f>
        <v>Nombrado</v>
      </c>
      <c r="H52" s="53">
        <f>IF(+[1]ASISTENCIA!H83="","",[1]ASISTENCIA!H83)</f>
        <v>30</v>
      </c>
      <c r="I52" s="120"/>
      <c r="J52" s="124">
        <f>[1]ASISTENCIA!AQ83</f>
        <v>0</v>
      </c>
      <c r="K52" s="120"/>
      <c r="L52" s="53">
        <f>[1]ASISTENCIA!AR83</f>
        <v>0</v>
      </c>
      <c r="M52" s="53">
        <f>[1]ASISTENCIA!AS83</f>
        <v>0</v>
      </c>
      <c r="N52" s="53">
        <f>[1]ASISTENCIA!AU83</f>
        <v>0</v>
      </c>
      <c r="O52" s="120"/>
      <c r="P52" s="53">
        <f>[1]ASISTENCIA!AV83</f>
        <v>0</v>
      </c>
      <c r="Q52" s="120"/>
      <c r="R52" s="53">
        <f>[1]ASISTENCIA!AT83</f>
        <v>0</v>
      </c>
      <c r="S52" s="125"/>
      <c r="T52" s="53">
        <f>[1]ASISTENCIA!AW83</f>
        <v>0</v>
      </c>
      <c r="U52" s="53"/>
      <c r="V52" s="125"/>
      <c r="W52" s="53"/>
      <c r="X52" s="53"/>
      <c r="Y52" s="125"/>
      <c r="Z52" s="53"/>
      <c r="AA52" s="125"/>
      <c r="AB52" s="237"/>
      <c r="AC52" s="238"/>
      <c r="AD52" s="238"/>
      <c r="AE52" s="238"/>
      <c r="AF52" s="238"/>
      <c r="AG52" s="238"/>
      <c r="AH52" s="238"/>
      <c r="AI52" s="239"/>
      <c r="AJ52" s="49" t="str">
        <f t="shared" si="2"/>
        <v/>
      </c>
      <c r="AK52" s="54"/>
    </row>
    <row r="53" spans="1:37" s="57" customFormat="1" ht="15.75" hidden="1" customHeight="1" x14ac:dyDescent="0.25">
      <c r="A53" s="46" t="str">
        <f>IF(+[1]ASISTENCIA!A84="","",[1]ASISTENCIA!A84)</f>
        <v/>
      </c>
      <c r="B53" s="47"/>
      <c r="C53" s="48"/>
      <c r="D53" s="122" t="str">
        <f>IF(+[1]ASISTENCIA!D84="","",[1]ASISTENCIA!D84)</f>
        <v/>
      </c>
      <c r="E53" s="49" t="str">
        <f>IF(+[1]ASISTENCIA!E84="","",[1]ASISTENCIA!E84)</f>
        <v/>
      </c>
      <c r="F53" s="123" t="str">
        <f>IF(+[1]ASISTENCIA!F84="","",[1]ASISTENCIA!F84)</f>
        <v>Profesor</v>
      </c>
      <c r="G53" s="123" t="str">
        <f>IF(+[1]ASISTENCIA!G84="","",[1]ASISTENCIA!G84)</f>
        <v>Nombrado</v>
      </c>
      <c r="H53" s="53">
        <f>IF(+[1]ASISTENCIA!H84="","",[1]ASISTENCIA!H84)</f>
        <v>30</v>
      </c>
      <c r="I53" s="120"/>
      <c r="J53" s="124">
        <f>[1]ASISTENCIA!AQ84</f>
        <v>0</v>
      </c>
      <c r="K53" s="120"/>
      <c r="L53" s="53">
        <f>[1]ASISTENCIA!AR84</f>
        <v>0</v>
      </c>
      <c r="M53" s="53">
        <f>[1]ASISTENCIA!AS84</f>
        <v>0</v>
      </c>
      <c r="N53" s="53">
        <f>[1]ASISTENCIA!AU84</f>
        <v>0</v>
      </c>
      <c r="O53" s="120"/>
      <c r="P53" s="53">
        <f>[1]ASISTENCIA!AV84</f>
        <v>0</v>
      </c>
      <c r="Q53" s="120"/>
      <c r="R53" s="53">
        <f>[1]ASISTENCIA!AT84</f>
        <v>0</v>
      </c>
      <c r="S53" s="125"/>
      <c r="T53" s="53">
        <f>[1]ASISTENCIA!AW84</f>
        <v>0</v>
      </c>
      <c r="U53" s="53"/>
      <c r="V53" s="125"/>
      <c r="W53" s="53"/>
      <c r="X53" s="53"/>
      <c r="Y53" s="125"/>
      <c r="Z53" s="53"/>
      <c r="AA53" s="125"/>
      <c r="AB53" s="237"/>
      <c r="AC53" s="238"/>
      <c r="AD53" s="238"/>
      <c r="AE53" s="238"/>
      <c r="AF53" s="238"/>
      <c r="AG53" s="238"/>
      <c r="AH53" s="238"/>
      <c r="AI53" s="239"/>
      <c r="AJ53" s="49" t="str">
        <f t="shared" si="2"/>
        <v/>
      </c>
      <c r="AK53" s="54"/>
    </row>
    <row r="54" spans="1:37" s="57" customFormat="1" ht="15.75" hidden="1" customHeight="1" x14ac:dyDescent="0.25">
      <c r="A54" s="46" t="str">
        <f>IF(+[1]ASISTENCIA!A85="","",[1]ASISTENCIA!A85)</f>
        <v/>
      </c>
      <c r="B54" s="47"/>
      <c r="C54" s="48"/>
      <c r="D54" s="122" t="str">
        <f>IF(+[1]ASISTENCIA!D85="","",[1]ASISTENCIA!D85)</f>
        <v/>
      </c>
      <c r="E54" s="49" t="str">
        <f>IF(+[1]ASISTENCIA!E85="","",[1]ASISTENCIA!E85)</f>
        <v/>
      </c>
      <c r="F54" s="123" t="str">
        <f>IF(+[1]ASISTENCIA!F85="","",[1]ASISTENCIA!F85)</f>
        <v>Profesor</v>
      </c>
      <c r="G54" s="123" t="str">
        <f>IF(+[1]ASISTENCIA!G85="","",[1]ASISTENCIA!G85)</f>
        <v>Nombrado</v>
      </c>
      <c r="H54" s="53">
        <f>IF(+[1]ASISTENCIA!H85="","",[1]ASISTENCIA!H85)</f>
        <v>30</v>
      </c>
      <c r="I54" s="120"/>
      <c r="J54" s="124">
        <f>[1]ASISTENCIA!AQ85</f>
        <v>0</v>
      </c>
      <c r="K54" s="120"/>
      <c r="L54" s="53">
        <f>[1]ASISTENCIA!AR85</f>
        <v>0</v>
      </c>
      <c r="M54" s="53">
        <f>[1]ASISTENCIA!AS85</f>
        <v>0</v>
      </c>
      <c r="N54" s="53">
        <f>[1]ASISTENCIA!AU85</f>
        <v>0</v>
      </c>
      <c r="O54" s="120"/>
      <c r="P54" s="53">
        <f>[1]ASISTENCIA!AV85</f>
        <v>0</v>
      </c>
      <c r="Q54" s="120"/>
      <c r="R54" s="53">
        <f>[1]ASISTENCIA!AT85</f>
        <v>0</v>
      </c>
      <c r="S54" s="125"/>
      <c r="T54" s="53">
        <f>[1]ASISTENCIA!AW85</f>
        <v>0</v>
      </c>
      <c r="U54" s="53"/>
      <c r="V54" s="125"/>
      <c r="W54" s="53"/>
      <c r="X54" s="53"/>
      <c r="Y54" s="125"/>
      <c r="Z54" s="53"/>
      <c r="AA54" s="125"/>
      <c r="AB54" s="237"/>
      <c r="AC54" s="238"/>
      <c r="AD54" s="238"/>
      <c r="AE54" s="238"/>
      <c r="AF54" s="238"/>
      <c r="AG54" s="238"/>
      <c r="AH54" s="238"/>
      <c r="AI54" s="239"/>
      <c r="AJ54" s="49" t="str">
        <f t="shared" si="2"/>
        <v/>
      </c>
      <c r="AK54" s="54"/>
    </row>
    <row r="55" spans="1:37" s="57" customFormat="1" ht="15.75" hidden="1" customHeight="1" x14ac:dyDescent="0.25">
      <c r="A55" s="46" t="str">
        <f>IF(+[1]ASISTENCIA!A86="","",[1]ASISTENCIA!A86)</f>
        <v/>
      </c>
      <c r="B55" s="47"/>
      <c r="C55" s="48"/>
      <c r="D55" s="122" t="str">
        <f>IF(+[1]ASISTENCIA!D86="","",[1]ASISTENCIA!D86)</f>
        <v/>
      </c>
      <c r="E55" s="49" t="str">
        <f>IF(+[1]ASISTENCIA!E86="","",[1]ASISTENCIA!E86)</f>
        <v/>
      </c>
      <c r="F55" s="123" t="str">
        <f>IF(+[1]ASISTENCIA!F86="","",[1]ASISTENCIA!F86)</f>
        <v>Profesor</v>
      </c>
      <c r="G55" s="123" t="str">
        <f>IF(+[1]ASISTENCIA!G86="","",[1]ASISTENCIA!G86)</f>
        <v>Nombrado</v>
      </c>
      <c r="H55" s="53">
        <f>IF(+[1]ASISTENCIA!H86="","",[1]ASISTENCIA!H86)</f>
        <v>30</v>
      </c>
      <c r="I55" s="120"/>
      <c r="J55" s="124">
        <f>[1]ASISTENCIA!AQ86</f>
        <v>0</v>
      </c>
      <c r="K55" s="120"/>
      <c r="L55" s="53">
        <f>[1]ASISTENCIA!AR86</f>
        <v>0</v>
      </c>
      <c r="M55" s="53">
        <f>[1]ASISTENCIA!AS86</f>
        <v>0</v>
      </c>
      <c r="N55" s="53">
        <f>[1]ASISTENCIA!AU86</f>
        <v>0</v>
      </c>
      <c r="O55" s="120"/>
      <c r="P55" s="53">
        <f>[1]ASISTENCIA!AV86</f>
        <v>0</v>
      </c>
      <c r="Q55" s="120"/>
      <c r="R55" s="53">
        <f>[1]ASISTENCIA!AT86</f>
        <v>0</v>
      </c>
      <c r="S55" s="125"/>
      <c r="T55" s="53">
        <f>[1]ASISTENCIA!AW86</f>
        <v>0</v>
      </c>
      <c r="U55" s="53"/>
      <c r="V55" s="125"/>
      <c r="W55" s="53"/>
      <c r="X55" s="53"/>
      <c r="Y55" s="125"/>
      <c r="Z55" s="53"/>
      <c r="AA55" s="125"/>
      <c r="AB55" s="237"/>
      <c r="AC55" s="238"/>
      <c r="AD55" s="238"/>
      <c r="AE55" s="238"/>
      <c r="AF55" s="238"/>
      <c r="AG55" s="238"/>
      <c r="AH55" s="238"/>
      <c r="AI55" s="239"/>
      <c r="AJ55" s="49" t="str">
        <f t="shared" si="2"/>
        <v/>
      </c>
      <c r="AK55" s="54"/>
    </row>
    <row r="56" spans="1:37" s="57" customFormat="1" ht="15.75" hidden="1" customHeight="1" x14ac:dyDescent="0.25">
      <c r="A56" s="46" t="str">
        <f>IF(+[1]ASISTENCIA!A87="","",[1]ASISTENCIA!A87)</f>
        <v/>
      </c>
      <c r="B56" s="47"/>
      <c r="C56" s="48"/>
      <c r="D56" s="122" t="str">
        <f>IF(+[1]ASISTENCIA!D87="","",[1]ASISTENCIA!D87)</f>
        <v/>
      </c>
      <c r="E56" s="49" t="str">
        <f>IF(+[1]ASISTENCIA!E87="","",[1]ASISTENCIA!E87)</f>
        <v/>
      </c>
      <c r="F56" s="123" t="str">
        <f>IF(+[1]ASISTENCIA!F87="","",[1]ASISTENCIA!F87)</f>
        <v>Profesor</v>
      </c>
      <c r="G56" s="123" t="str">
        <f>IF(+[1]ASISTENCIA!G87="","",[1]ASISTENCIA!G87)</f>
        <v>Nombrado</v>
      </c>
      <c r="H56" s="53">
        <f>IF(+[1]ASISTENCIA!H87="","",[1]ASISTENCIA!H87)</f>
        <v>30</v>
      </c>
      <c r="I56" s="120"/>
      <c r="J56" s="124">
        <f>[1]ASISTENCIA!AQ87</f>
        <v>0</v>
      </c>
      <c r="K56" s="120"/>
      <c r="L56" s="53">
        <f>[1]ASISTENCIA!AR87</f>
        <v>0</v>
      </c>
      <c r="M56" s="53">
        <f>[1]ASISTENCIA!AS87</f>
        <v>0</v>
      </c>
      <c r="N56" s="53">
        <f>[1]ASISTENCIA!AU87</f>
        <v>0</v>
      </c>
      <c r="O56" s="120"/>
      <c r="P56" s="53">
        <f>[1]ASISTENCIA!AV87</f>
        <v>0</v>
      </c>
      <c r="Q56" s="120"/>
      <c r="R56" s="53">
        <f>[1]ASISTENCIA!AT87</f>
        <v>0</v>
      </c>
      <c r="S56" s="125"/>
      <c r="T56" s="53">
        <f>[1]ASISTENCIA!AW87</f>
        <v>0</v>
      </c>
      <c r="U56" s="53"/>
      <c r="V56" s="125"/>
      <c r="W56" s="53"/>
      <c r="X56" s="53"/>
      <c r="Y56" s="125"/>
      <c r="Z56" s="53"/>
      <c r="AA56" s="125"/>
      <c r="AB56" s="237"/>
      <c r="AC56" s="238"/>
      <c r="AD56" s="238"/>
      <c r="AE56" s="238"/>
      <c r="AF56" s="238"/>
      <c r="AG56" s="238"/>
      <c r="AH56" s="238"/>
      <c r="AI56" s="239"/>
      <c r="AJ56" s="49" t="str">
        <f t="shared" si="2"/>
        <v/>
      </c>
      <c r="AK56" s="54"/>
    </row>
    <row r="57" spans="1:37" s="57" customFormat="1" ht="15.75" hidden="1" customHeight="1" x14ac:dyDescent="0.25">
      <c r="A57" s="46" t="str">
        <f>IF(+[1]ASISTENCIA!A88="","",[1]ASISTENCIA!A88)</f>
        <v/>
      </c>
      <c r="B57" s="47"/>
      <c r="C57" s="48"/>
      <c r="D57" s="122" t="str">
        <f>IF(+[1]ASISTENCIA!D88="","",[1]ASISTENCIA!D88)</f>
        <v/>
      </c>
      <c r="E57" s="49" t="str">
        <f>IF(+[1]ASISTENCIA!E88="","",[1]ASISTENCIA!E88)</f>
        <v/>
      </c>
      <c r="F57" s="123" t="str">
        <f>IF(+[1]ASISTENCIA!F88="","",[1]ASISTENCIA!F88)</f>
        <v>Profesor</v>
      </c>
      <c r="G57" s="123" t="str">
        <f>IF(+[1]ASISTENCIA!G88="","",[1]ASISTENCIA!G88)</f>
        <v>Nombrado</v>
      </c>
      <c r="H57" s="53">
        <f>IF(+[1]ASISTENCIA!H88="","",[1]ASISTENCIA!H88)</f>
        <v>30</v>
      </c>
      <c r="I57" s="120"/>
      <c r="J57" s="124">
        <f>[1]ASISTENCIA!AQ88</f>
        <v>0</v>
      </c>
      <c r="K57" s="120"/>
      <c r="L57" s="53">
        <f>[1]ASISTENCIA!AR88</f>
        <v>0</v>
      </c>
      <c r="M57" s="53">
        <f>[1]ASISTENCIA!AS88</f>
        <v>0</v>
      </c>
      <c r="N57" s="53">
        <f>[1]ASISTENCIA!AU88</f>
        <v>0</v>
      </c>
      <c r="O57" s="120"/>
      <c r="P57" s="53">
        <f>[1]ASISTENCIA!AV88</f>
        <v>0</v>
      </c>
      <c r="Q57" s="120"/>
      <c r="R57" s="53">
        <f>[1]ASISTENCIA!AT88</f>
        <v>0</v>
      </c>
      <c r="S57" s="125"/>
      <c r="T57" s="53">
        <f>[1]ASISTENCIA!AW88</f>
        <v>0</v>
      </c>
      <c r="U57" s="53"/>
      <c r="V57" s="125"/>
      <c r="W57" s="53"/>
      <c r="X57" s="53"/>
      <c r="Y57" s="125"/>
      <c r="Z57" s="53"/>
      <c r="AA57" s="125"/>
      <c r="AB57" s="237"/>
      <c r="AC57" s="238"/>
      <c r="AD57" s="238"/>
      <c r="AE57" s="238"/>
      <c r="AF57" s="238"/>
      <c r="AG57" s="238"/>
      <c r="AH57" s="238"/>
      <c r="AI57" s="239"/>
      <c r="AJ57" s="49" t="str">
        <f t="shared" si="2"/>
        <v/>
      </c>
      <c r="AK57" s="54"/>
    </row>
    <row r="58" spans="1:37" s="57" customFormat="1" ht="15.75" hidden="1" customHeight="1" x14ac:dyDescent="0.25">
      <c r="A58" s="46" t="str">
        <f>IF(+[1]ASISTENCIA!A89="","",[1]ASISTENCIA!A89)</f>
        <v/>
      </c>
      <c r="B58" s="47"/>
      <c r="C58" s="48"/>
      <c r="D58" s="122" t="str">
        <f>IF(+[1]ASISTENCIA!D89="","",[1]ASISTENCIA!D89)</f>
        <v/>
      </c>
      <c r="E58" s="49" t="str">
        <f>IF(+[1]ASISTENCIA!E89="","",[1]ASISTENCIA!E89)</f>
        <v/>
      </c>
      <c r="F58" s="123" t="str">
        <f>IF(+[1]ASISTENCIA!F89="","",[1]ASISTENCIA!F89)</f>
        <v>Profesor</v>
      </c>
      <c r="G58" s="123" t="str">
        <f>IF(+[1]ASISTENCIA!G89="","",[1]ASISTENCIA!G89)</f>
        <v>Nombrado</v>
      </c>
      <c r="H58" s="53">
        <f>IF(+[1]ASISTENCIA!H89="","",[1]ASISTENCIA!H89)</f>
        <v>30</v>
      </c>
      <c r="I58" s="120"/>
      <c r="J58" s="124">
        <f>[1]ASISTENCIA!AQ89</f>
        <v>0</v>
      </c>
      <c r="K58" s="120"/>
      <c r="L58" s="53">
        <f>[1]ASISTENCIA!AR89</f>
        <v>0</v>
      </c>
      <c r="M58" s="53">
        <f>[1]ASISTENCIA!AS89</f>
        <v>0</v>
      </c>
      <c r="N58" s="53">
        <f>[1]ASISTENCIA!AU89</f>
        <v>0</v>
      </c>
      <c r="O58" s="120"/>
      <c r="P58" s="53">
        <f>[1]ASISTENCIA!AV89</f>
        <v>0</v>
      </c>
      <c r="Q58" s="120"/>
      <c r="R58" s="53">
        <f>[1]ASISTENCIA!AT89</f>
        <v>0</v>
      </c>
      <c r="S58" s="125"/>
      <c r="T58" s="53">
        <f>[1]ASISTENCIA!AW89</f>
        <v>0</v>
      </c>
      <c r="U58" s="53"/>
      <c r="V58" s="125"/>
      <c r="W58" s="53"/>
      <c r="X58" s="53"/>
      <c r="Y58" s="125"/>
      <c r="Z58" s="53"/>
      <c r="AA58" s="125"/>
      <c r="AB58" s="237"/>
      <c r="AC58" s="238"/>
      <c r="AD58" s="238"/>
      <c r="AE58" s="238"/>
      <c r="AF58" s="238"/>
      <c r="AG58" s="238"/>
      <c r="AH58" s="238"/>
      <c r="AI58" s="239"/>
      <c r="AJ58" s="49" t="str">
        <f t="shared" si="2"/>
        <v/>
      </c>
      <c r="AK58" s="54"/>
    </row>
    <row r="59" spans="1:37" s="57" customFormat="1" ht="15.75" hidden="1" customHeight="1" x14ac:dyDescent="0.25">
      <c r="A59" s="46" t="str">
        <f>IF(+[1]ASISTENCIA!A90="","",[1]ASISTENCIA!A90)</f>
        <v/>
      </c>
      <c r="B59" s="47"/>
      <c r="C59" s="48"/>
      <c r="D59" s="122" t="str">
        <f>IF(+[1]ASISTENCIA!D90="","",[1]ASISTENCIA!D90)</f>
        <v/>
      </c>
      <c r="E59" s="49" t="str">
        <f>IF(+[1]ASISTENCIA!E90="","",[1]ASISTENCIA!E90)</f>
        <v/>
      </c>
      <c r="F59" s="123" t="str">
        <f>IF(+[1]ASISTENCIA!F90="","",[1]ASISTENCIA!F90)</f>
        <v>Profesor</v>
      </c>
      <c r="G59" s="123" t="str">
        <f>IF(+[1]ASISTENCIA!G90="","",[1]ASISTENCIA!G90)</f>
        <v>Nombrado</v>
      </c>
      <c r="H59" s="53">
        <f>IF(+[1]ASISTENCIA!H90="","",[1]ASISTENCIA!H90)</f>
        <v>30</v>
      </c>
      <c r="I59" s="120"/>
      <c r="J59" s="124">
        <f>[1]ASISTENCIA!AQ90</f>
        <v>0</v>
      </c>
      <c r="K59" s="120"/>
      <c r="L59" s="53">
        <f>[1]ASISTENCIA!AR90</f>
        <v>0</v>
      </c>
      <c r="M59" s="53">
        <f>[1]ASISTENCIA!AS90</f>
        <v>0</v>
      </c>
      <c r="N59" s="53">
        <f>[1]ASISTENCIA!AU90</f>
        <v>0</v>
      </c>
      <c r="O59" s="120"/>
      <c r="P59" s="53">
        <f>[1]ASISTENCIA!AV90</f>
        <v>0</v>
      </c>
      <c r="Q59" s="120"/>
      <c r="R59" s="53">
        <f>[1]ASISTENCIA!AT90</f>
        <v>0</v>
      </c>
      <c r="S59" s="125"/>
      <c r="T59" s="53">
        <f>[1]ASISTENCIA!AW90</f>
        <v>0</v>
      </c>
      <c r="U59" s="53"/>
      <c r="V59" s="125"/>
      <c r="W59" s="53"/>
      <c r="X59" s="53"/>
      <c r="Y59" s="125"/>
      <c r="Z59" s="53"/>
      <c r="AA59" s="125"/>
      <c r="AB59" s="237"/>
      <c r="AC59" s="238"/>
      <c r="AD59" s="238"/>
      <c r="AE59" s="238"/>
      <c r="AF59" s="238"/>
      <c r="AG59" s="238"/>
      <c r="AH59" s="238"/>
      <c r="AI59" s="239"/>
      <c r="AJ59" s="49" t="str">
        <f t="shared" si="2"/>
        <v/>
      </c>
      <c r="AK59" s="54"/>
    </row>
    <row r="60" spans="1:37" s="57" customFormat="1" ht="15.75" hidden="1" customHeight="1" x14ac:dyDescent="0.25">
      <c r="A60" s="46" t="str">
        <f>IF(+[1]ASISTENCIA!A91="","",[1]ASISTENCIA!A91)</f>
        <v/>
      </c>
      <c r="B60" s="47"/>
      <c r="C60" s="48"/>
      <c r="D60" s="122" t="str">
        <f>IF(+[1]ASISTENCIA!D91="","",[1]ASISTENCIA!D91)</f>
        <v/>
      </c>
      <c r="E60" s="49" t="str">
        <f>IF(+[1]ASISTENCIA!E91="","",[1]ASISTENCIA!E91)</f>
        <v/>
      </c>
      <c r="F60" s="123" t="str">
        <f>IF(+[1]ASISTENCIA!F91="","",[1]ASISTENCIA!F91)</f>
        <v>Profesor</v>
      </c>
      <c r="G60" s="123" t="str">
        <f>IF(+[1]ASISTENCIA!G91="","",[1]ASISTENCIA!G91)</f>
        <v>Nombrado</v>
      </c>
      <c r="H60" s="53">
        <f>IF(+[1]ASISTENCIA!H91="","",[1]ASISTENCIA!H91)</f>
        <v>30</v>
      </c>
      <c r="I60" s="120"/>
      <c r="J60" s="124">
        <f>[1]ASISTENCIA!AQ91</f>
        <v>0</v>
      </c>
      <c r="K60" s="120"/>
      <c r="L60" s="53">
        <f>[1]ASISTENCIA!AR91</f>
        <v>0</v>
      </c>
      <c r="M60" s="53">
        <f>[1]ASISTENCIA!AS91</f>
        <v>0</v>
      </c>
      <c r="N60" s="53">
        <f>[1]ASISTENCIA!AU91</f>
        <v>0</v>
      </c>
      <c r="O60" s="120"/>
      <c r="P60" s="53">
        <f>[1]ASISTENCIA!AV91</f>
        <v>0</v>
      </c>
      <c r="Q60" s="120"/>
      <c r="R60" s="53">
        <f>[1]ASISTENCIA!AT91</f>
        <v>0</v>
      </c>
      <c r="S60" s="125"/>
      <c r="T60" s="53">
        <f>[1]ASISTENCIA!AW91</f>
        <v>0</v>
      </c>
      <c r="U60" s="53"/>
      <c r="V60" s="125"/>
      <c r="W60" s="53"/>
      <c r="X60" s="53"/>
      <c r="Y60" s="125"/>
      <c r="Z60" s="53"/>
      <c r="AA60" s="125"/>
      <c r="AB60" s="237"/>
      <c r="AC60" s="238"/>
      <c r="AD60" s="238"/>
      <c r="AE60" s="238"/>
      <c r="AF60" s="238"/>
      <c r="AG60" s="238"/>
      <c r="AH60" s="238"/>
      <c r="AI60" s="239"/>
      <c r="AJ60" s="49" t="str">
        <f t="shared" si="2"/>
        <v/>
      </c>
      <c r="AK60" s="54"/>
    </row>
    <row r="61" spans="1:37" s="57" customFormat="1" ht="15.75" hidden="1" customHeight="1" x14ac:dyDescent="0.25">
      <c r="A61" s="46" t="str">
        <f>IF(+[1]ASISTENCIA!A92="","",[1]ASISTENCIA!A92)</f>
        <v/>
      </c>
      <c r="B61" s="47"/>
      <c r="C61" s="48"/>
      <c r="D61" s="122" t="str">
        <f>IF(+[1]ASISTENCIA!D92="","",[1]ASISTENCIA!D92)</f>
        <v/>
      </c>
      <c r="E61" s="49" t="str">
        <f>IF(+[1]ASISTENCIA!E92="","",[1]ASISTENCIA!E92)</f>
        <v/>
      </c>
      <c r="F61" s="123" t="str">
        <f>IF(+[1]ASISTENCIA!F92="","",[1]ASISTENCIA!F92)</f>
        <v>Profesor</v>
      </c>
      <c r="G61" s="123" t="str">
        <f>IF(+[1]ASISTENCIA!G92="","",[1]ASISTENCIA!G92)</f>
        <v>Nombrado</v>
      </c>
      <c r="H61" s="53">
        <f>IF(+[1]ASISTENCIA!H92="","",[1]ASISTENCIA!H92)</f>
        <v>30</v>
      </c>
      <c r="I61" s="120"/>
      <c r="J61" s="124">
        <f>[1]ASISTENCIA!AQ92</f>
        <v>0</v>
      </c>
      <c r="K61" s="120"/>
      <c r="L61" s="53">
        <f>[1]ASISTENCIA!AR92</f>
        <v>0</v>
      </c>
      <c r="M61" s="53">
        <f>[1]ASISTENCIA!AS92</f>
        <v>0</v>
      </c>
      <c r="N61" s="53">
        <f>[1]ASISTENCIA!AU92</f>
        <v>0</v>
      </c>
      <c r="O61" s="120"/>
      <c r="P61" s="53">
        <f>[1]ASISTENCIA!AV92</f>
        <v>0</v>
      </c>
      <c r="Q61" s="120"/>
      <c r="R61" s="53">
        <f>[1]ASISTENCIA!AT92</f>
        <v>0</v>
      </c>
      <c r="S61" s="125"/>
      <c r="T61" s="53">
        <f>[1]ASISTENCIA!AW92</f>
        <v>0</v>
      </c>
      <c r="U61" s="53"/>
      <c r="V61" s="125"/>
      <c r="W61" s="53"/>
      <c r="X61" s="53"/>
      <c r="Y61" s="125"/>
      <c r="Z61" s="53"/>
      <c r="AA61" s="125"/>
      <c r="AB61" s="237"/>
      <c r="AC61" s="238"/>
      <c r="AD61" s="238"/>
      <c r="AE61" s="238"/>
      <c r="AF61" s="238"/>
      <c r="AG61" s="238"/>
      <c r="AH61" s="238"/>
      <c r="AI61" s="239"/>
      <c r="AJ61" s="49" t="str">
        <f t="shared" si="2"/>
        <v/>
      </c>
      <c r="AK61" s="54"/>
    </row>
    <row r="62" spans="1:37" s="57" customFormat="1" ht="15.75" hidden="1" customHeight="1" x14ac:dyDescent="0.25">
      <c r="A62" s="46" t="str">
        <f>IF(+[1]ASISTENCIA!A93="","",[1]ASISTENCIA!A93)</f>
        <v/>
      </c>
      <c r="B62" s="47"/>
      <c r="C62" s="48"/>
      <c r="D62" s="122" t="str">
        <f>IF(+[1]ASISTENCIA!D93="","",[1]ASISTENCIA!D93)</f>
        <v/>
      </c>
      <c r="E62" s="49" t="str">
        <f>IF(+[1]ASISTENCIA!E93="","",[1]ASISTENCIA!E93)</f>
        <v/>
      </c>
      <c r="F62" s="123" t="str">
        <f>IF(+[1]ASISTENCIA!F93="","",[1]ASISTENCIA!F93)</f>
        <v>Profesor</v>
      </c>
      <c r="G62" s="123" t="str">
        <f>IF(+[1]ASISTENCIA!G93="","",[1]ASISTENCIA!G93)</f>
        <v>Nombrado</v>
      </c>
      <c r="H62" s="53">
        <f>IF(+[1]ASISTENCIA!H93="","",[1]ASISTENCIA!H93)</f>
        <v>30</v>
      </c>
      <c r="I62" s="120"/>
      <c r="J62" s="124">
        <f>[1]ASISTENCIA!AQ93</f>
        <v>0</v>
      </c>
      <c r="K62" s="120"/>
      <c r="L62" s="53">
        <f>[1]ASISTENCIA!AR93</f>
        <v>0</v>
      </c>
      <c r="M62" s="53">
        <f>[1]ASISTENCIA!AS93</f>
        <v>0</v>
      </c>
      <c r="N62" s="53">
        <f>[1]ASISTENCIA!AU93</f>
        <v>0</v>
      </c>
      <c r="O62" s="120"/>
      <c r="P62" s="53">
        <f>[1]ASISTENCIA!AV93</f>
        <v>0</v>
      </c>
      <c r="Q62" s="120"/>
      <c r="R62" s="53">
        <f>[1]ASISTENCIA!AT93</f>
        <v>0</v>
      </c>
      <c r="S62" s="125"/>
      <c r="T62" s="53">
        <f>[1]ASISTENCIA!AW93</f>
        <v>0</v>
      </c>
      <c r="U62" s="53"/>
      <c r="V62" s="125"/>
      <c r="W62" s="53"/>
      <c r="X62" s="53"/>
      <c r="Y62" s="125"/>
      <c r="Z62" s="53"/>
      <c r="AA62" s="125"/>
      <c r="AB62" s="237"/>
      <c r="AC62" s="238"/>
      <c r="AD62" s="238"/>
      <c r="AE62" s="238"/>
      <c r="AF62" s="238"/>
      <c r="AG62" s="238"/>
      <c r="AH62" s="238"/>
      <c r="AI62" s="239"/>
      <c r="AJ62" s="49" t="str">
        <f t="shared" si="2"/>
        <v/>
      </c>
      <c r="AK62" s="54"/>
    </row>
    <row r="63" spans="1:37" s="57" customFormat="1" ht="15.75" hidden="1" customHeight="1" x14ac:dyDescent="0.25">
      <c r="A63" s="46" t="str">
        <f>IF(+[1]ASISTENCIA!A94="","",[1]ASISTENCIA!A94)</f>
        <v/>
      </c>
      <c r="B63" s="47"/>
      <c r="C63" s="48"/>
      <c r="D63" s="122" t="str">
        <f>IF(+[1]ASISTENCIA!D94="","",[1]ASISTENCIA!D94)</f>
        <v/>
      </c>
      <c r="E63" s="49" t="str">
        <f>IF(+[1]ASISTENCIA!E94="","",[1]ASISTENCIA!E94)</f>
        <v/>
      </c>
      <c r="F63" s="123" t="str">
        <f>IF(+[1]ASISTENCIA!F94="","",[1]ASISTENCIA!F94)</f>
        <v>Profesor</v>
      </c>
      <c r="G63" s="123" t="str">
        <f>IF(+[1]ASISTENCIA!G94="","",[1]ASISTENCIA!G94)</f>
        <v>Nombrado</v>
      </c>
      <c r="H63" s="53">
        <f>IF(+[1]ASISTENCIA!H94="","",[1]ASISTENCIA!H94)</f>
        <v>30</v>
      </c>
      <c r="I63" s="120"/>
      <c r="J63" s="124">
        <f>[1]ASISTENCIA!AQ94</f>
        <v>0</v>
      </c>
      <c r="K63" s="120"/>
      <c r="L63" s="53">
        <f>[1]ASISTENCIA!AR94</f>
        <v>0</v>
      </c>
      <c r="M63" s="53">
        <f>[1]ASISTENCIA!AS94</f>
        <v>0</v>
      </c>
      <c r="N63" s="53">
        <f>[1]ASISTENCIA!AU94</f>
        <v>0</v>
      </c>
      <c r="O63" s="120"/>
      <c r="P63" s="53">
        <f>[1]ASISTENCIA!AV94</f>
        <v>0</v>
      </c>
      <c r="Q63" s="120"/>
      <c r="R63" s="53">
        <f>[1]ASISTENCIA!AT94</f>
        <v>0</v>
      </c>
      <c r="S63" s="125"/>
      <c r="T63" s="53">
        <f>[1]ASISTENCIA!AW94</f>
        <v>0</v>
      </c>
      <c r="U63" s="53"/>
      <c r="V63" s="125"/>
      <c r="W63" s="53"/>
      <c r="X63" s="53"/>
      <c r="Y63" s="125"/>
      <c r="Z63" s="53"/>
      <c r="AA63" s="125"/>
      <c r="AB63" s="237"/>
      <c r="AC63" s="238"/>
      <c r="AD63" s="238"/>
      <c r="AE63" s="238"/>
      <c r="AF63" s="238"/>
      <c r="AG63" s="238"/>
      <c r="AH63" s="238"/>
      <c r="AI63" s="239"/>
      <c r="AJ63" s="49" t="str">
        <f t="shared" si="2"/>
        <v/>
      </c>
      <c r="AK63" s="54"/>
    </row>
    <row r="64" spans="1:37" s="57" customFormat="1" ht="15.75" hidden="1" customHeight="1" x14ac:dyDescent="0.25">
      <c r="A64" s="46" t="str">
        <f>IF(+[1]ASISTENCIA!A95="","",[1]ASISTENCIA!A95)</f>
        <v/>
      </c>
      <c r="B64" s="47"/>
      <c r="C64" s="48"/>
      <c r="D64" s="122" t="str">
        <f>IF(+[1]ASISTENCIA!D95="","",[1]ASISTENCIA!D95)</f>
        <v/>
      </c>
      <c r="E64" s="49" t="str">
        <f>IF(+[1]ASISTENCIA!E95="","",[1]ASISTENCIA!E95)</f>
        <v/>
      </c>
      <c r="F64" s="123" t="str">
        <f>IF(+[1]ASISTENCIA!F95="","",[1]ASISTENCIA!F95)</f>
        <v>Profesor</v>
      </c>
      <c r="G64" s="123" t="str">
        <f>IF(+[1]ASISTENCIA!G95="","",[1]ASISTENCIA!G95)</f>
        <v>Nombrado</v>
      </c>
      <c r="H64" s="53">
        <f>IF(+[1]ASISTENCIA!H95="","",[1]ASISTENCIA!H95)</f>
        <v>30</v>
      </c>
      <c r="I64" s="120"/>
      <c r="J64" s="124">
        <f>[1]ASISTENCIA!AQ95</f>
        <v>0</v>
      </c>
      <c r="K64" s="120"/>
      <c r="L64" s="53">
        <f>[1]ASISTENCIA!AR95</f>
        <v>0</v>
      </c>
      <c r="M64" s="53">
        <f>[1]ASISTENCIA!AS95</f>
        <v>0</v>
      </c>
      <c r="N64" s="53">
        <f>[1]ASISTENCIA!AU95</f>
        <v>0</v>
      </c>
      <c r="O64" s="120"/>
      <c r="P64" s="53">
        <f>[1]ASISTENCIA!AV95</f>
        <v>0</v>
      </c>
      <c r="Q64" s="120"/>
      <c r="R64" s="53">
        <f>[1]ASISTENCIA!AT95</f>
        <v>0</v>
      </c>
      <c r="S64" s="125"/>
      <c r="T64" s="53">
        <f>[1]ASISTENCIA!AW95</f>
        <v>0</v>
      </c>
      <c r="U64" s="53"/>
      <c r="V64" s="125"/>
      <c r="W64" s="53"/>
      <c r="X64" s="53"/>
      <c r="Y64" s="125"/>
      <c r="Z64" s="53"/>
      <c r="AA64" s="125"/>
      <c r="AB64" s="237"/>
      <c r="AC64" s="238"/>
      <c r="AD64" s="238"/>
      <c r="AE64" s="238"/>
      <c r="AF64" s="238"/>
      <c r="AG64" s="238"/>
      <c r="AH64" s="238"/>
      <c r="AI64" s="239"/>
      <c r="AJ64" s="49" t="str">
        <f t="shared" si="2"/>
        <v/>
      </c>
      <c r="AK64" s="54"/>
    </row>
    <row r="65" spans="1:37" s="57" customFormat="1" ht="15.75" hidden="1" customHeight="1" x14ac:dyDescent="0.25">
      <c r="A65" s="46" t="str">
        <f>IF(+[1]ASISTENCIA!A96="","",[1]ASISTENCIA!A96)</f>
        <v/>
      </c>
      <c r="B65" s="47"/>
      <c r="C65" s="48"/>
      <c r="D65" s="122" t="str">
        <f>IF(+[1]ASISTENCIA!D96="","",[1]ASISTENCIA!D96)</f>
        <v/>
      </c>
      <c r="E65" s="49" t="str">
        <f>IF(+[1]ASISTENCIA!E96="","",[1]ASISTENCIA!E96)</f>
        <v/>
      </c>
      <c r="F65" s="123" t="str">
        <f>IF(+[1]ASISTENCIA!F96="","",[1]ASISTENCIA!F96)</f>
        <v>Profesor</v>
      </c>
      <c r="G65" s="123" t="str">
        <f>IF(+[1]ASISTENCIA!G96="","",[1]ASISTENCIA!G96)</f>
        <v>Nombrado</v>
      </c>
      <c r="H65" s="53">
        <f>IF(+[1]ASISTENCIA!H96="","",[1]ASISTENCIA!H96)</f>
        <v>30</v>
      </c>
      <c r="I65" s="120"/>
      <c r="J65" s="124">
        <f>[1]ASISTENCIA!AQ96</f>
        <v>0</v>
      </c>
      <c r="K65" s="120"/>
      <c r="L65" s="53">
        <f>[1]ASISTENCIA!AR96</f>
        <v>0</v>
      </c>
      <c r="M65" s="53">
        <f>[1]ASISTENCIA!AS96</f>
        <v>0</v>
      </c>
      <c r="N65" s="53">
        <f>[1]ASISTENCIA!AU96</f>
        <v>0</v>
      </c>
      <c r="O65" s="120"/>
      <c r="P65" s="53">
        <f>[1]ASISTENCIA!AV96</f>
        <v>0</v>
      </c>
      <c r="Q65" s="120"/>
      <c r="R65" s="53">
        <f>[1]ASISTENCIA!AT96</f>
        <v>0</v>
      </c>
      <c r="S65" s="125"/>
      <c r="T65" s="53">
        <f>[1]ASISTENCIA!AW96</f>
        <v>0</v>
      </c>
      <c r="U65" s="53"/>
      <c r="V65" s="125"/>
      <c r="W65" s="53"/>
      <c r="X65" s="53"/>
      <c r="Y65" s="125"/>
      <c r="Z65" s="53"/>
      <c r="AA65" s="125"/>
      <c r="AB65" s="237"/>
      <c r="AC65" s="238"/>
      <c r="AD65" s="238"/>
      <c r="AE65" s="238"/>
      <c r="AF65" s="238"/>
      <c r="AG65" s="238"/>
      <c r="AH65" s="238"/>
      <c r="AI65" s="239"/>
      <c r="AJ65" s="49" t="str">
        <f t="shared" si="2"/>
        <v/>
      </c>
      <c r="AK65" s="54"/>
    </row>
    <row r="66" spans="1:37" s="57" customFormat="1" ht="15.75" hidden="1" customHeight="1" x14ac:dyDescent="0.25">
      <c r="A66" s="46" t="str">
        <f>IF(+[1]ASISTENCIA!A97="","",[1]ASISTENCIA!A97)</f>
        <v/>
      </c>
      <c r="B66" s="47"/>
      <c r="C66" s="48"/>
      <c r="D66" s="122" t="str">
        <f>IF(+[1]ASISTENCIA!D97="","",[1]ASISTENCIA!D97)</f>
        <v/>
      </c>
      <c r="E66" s="49" t="str">
        <f>IF(+[1]ASISTENCIA!E97="","",[1]ASISTENCIA!E97)</f>
        <v/>
      </c>
      <c r="F66" s="123" t="str">
        <f>IF(+[1]ASISTENCIA!F97="","",[1]ASISTENCIA!F97)</f>
        <v>Profesor</v>
      </c>
      <c r="G66" s="123" t="str">
        <f>IF(+[1]ASISTENCIA!G97="","",[1]ASISTENCIA!G97)</f>
        <v>Nombrado</v>
      </c>
      <c r="H66" s="53">
        <f>IF(+[1]ASISTENCIA!H97="","",[1]ASISTENCIA!H97)</f>
        <v>30</v>
      </c>
      <c r="I66" s="120"/>
      <c r="J66" s="124">
        <f>[1]ASISTENCIA!AQ97</f>
        <v>0</v>
      </c>
      <c r="K66" s="120"/>
      <c r="L66" s="53">
        <f>[1]ASISTENCIA!AR97</f>
        <v>0</v>
      </c>
      <c r="M66" s="53">
        <f>[1]ASISTENCIA!AS97</f>
        <v>0</v>
      </c>
      <c r="N66" s="53">
        <f>[1]ASISTENCIA!AU97</f>
        <v>0</v>
      </c>
      <c r="O66" s="120"/>
      <c r="P66" s="53">
        <f>[1]ASISTENCIA!AV97</f>
        <v>0</v>
      </c>
      <c r="Q66" s="120"/>
      <c r="R66" s="53">
        <f>[1]ASISTENCIA!AT97</f>
        <v>0</v>
      </c>
      <c r="S66" s="125"/>
      <c r="T66" s="53">
        <f>[1]ASISTENCIA!AW97</f>
        <v>0</v>
      </c>
      <c r="U66" s="53"/>
      <c r="V66" s="125"/>
      <c r="W66" s="53"/>
      <c r="X66" s="53"/>
      <c r="Y66" s="125"/>
      <c r="Z66" s="53"/>
      <c r="AA66" s="125"/>
      <c r="AB66" s="237"/>
      <c r="AC66" s="238"/>
      <c r="AD66" s="238"/>
      <c r="AE66" s="238"/>
      <c r="AF66" s="238"/>
      <c r="AG66" s="238"/>
      <c r="AH66" s="238"/>
      <c r="AI66" s="239"/>
      <c r="AJ66" s="49" t="str">
        <f t="shared" si="2"/>
        <v/>
      </c>
      <c r="AK66" s="54"/>
    </row>
    <row r="67" spans="1:37" s="57" customFormat="1" ht="15.75" hidden="1" customHeight="1" x14ac:dyDescent="0.25">
      <c r="A67" s="46" t="str">
        <f>IF(+[1]ASISTENCIA!A98="","",[1]ASISTENCIA!A98)</f>
        <v/>
      </c>
      <c r="B67" s="47"/>
      <c r="C67" s="48"/>
      <c r="D67" s="122" t="str">
        <f>IF(+[1]ASISTENCIA!D98="","",[1]ASISTENCIA!D98)</f>
        <v/>
      </c>
      <c r="E67" s="49" t="str">
        <f>IF(+[1]ASISTENCIA!E98="","",[1]ASISTENCIA!E98)</f>
        <v/>
      </c>
      <c r="F67" s="123" t="str">
        <f>IF(+[1]ASISTENCIA!F98="","",[1]ASISTENCIA!F98)</f>
        <v>Profesor</v>
      </c>
      <c r="G67" s="123" t="str">
        <f>IF(+[1]ASISTENCIA!G98="","",[1]ASISTENCIA!G98)</f>
        <v>Nombrado</v>
      </c>
      <c r="H67" s="53">
        <f>IF(+[1]ASISTENCIA!H98="","",[1]ASISTENCIA!H98)</f>
        <v>30</v>
      </c>
      <c r="I67" s="120"/>
      <c r="J67" s="124">
        <f>[1]ASISTENCIA!AQ98</f>
        <v>0</v>
      </c>
      <c r="K67" s="120"/>
      <c r="L67" s="53">
        <f>[1]ASISTENCIA!AR98</f>
        <v>0</v>
      </c>
      <c r="M67" s="53">
        <f>[1]ASISTENCIA!AS98</f>
        <v>0</v>
      </c>
      <c r="N67" s="53">
        <f>[1]ASISTENCIA!AU98</f>
        <v>0</v>
      </c>
      <c r="O67" s="120"/>
      <c r="P67" s="53">
        <f>[1]ASISTENCIA!AV98</f>
        <v>0</v>
      </c>
      <c r="Q67" s="120"/>
      <c r="R67" s="53">
        <f>[1]ASISTENCIA!AT98</f>
        <v>0</v>
      </c>
      <c r="S67" s="125"/>
      <c r="T67" s="53">
        <f>[1]ASISTENCIA!AW98</f>
        <v>0</v>
      </c>
      <c r="U67" s="53"/>
      <c r="V67" s="125"/>
      <c r="W67" s="53"/>
      <c r="X67" s="53"/>
      <c r="Y67" s="125"/>
      <c r="Z67" s="53"/>
      <c r="AA67" s="125"/>
      <c r="AB67" s="237"/>
      <c r="AC67" s="238"/>
      <c r="AD67" s="238"/>
      <c r="AE67" s="238"/>
      <c r="AF67" s="238"/>
      <c r="AG67" s="238"/>
      <c r="AH67" s="238"/>
      <c r="AI67" s="239"/>
      <c r="AJ67" s="49" t="str">
        <f t="shared" si="2"/>
        <v/>
      </c>
      <c r="AK67" s="54"/>
    </row>
    <row r="68" spans="1:37" s="57" customFormat="1" ht="15.75" hidden="1" customHeight="1" x14ac:dyDescent="0.25">
      <c r="A68" s="46" t="str">
        <f>IF(+[1]ASISTENCIA!A99="","",[1]ASISTENCIA!A99)</f>
        <v/>
      </c>
      <c r="B68" s="47"/>
      <c r="C68" s="48"/>
      <c r="D68" s="122" t="str">
        <f>IF(+[1]ASISTENCIA!D99="","",[1]ASISTENCIA!D99)</f>
        <v/>
      </c>
      <c r="E68" s="49" t="str">
        <f>IF(+[1]ASISTENCIA!E99="","",[1]ASISTENCIA!E99)</f>
        <v/>
      </c>
      <c r="F68" s="123" t="str">
        <f>IF(+[1]ASISTENCIA!F99="","",[1]ASISTENCIA!F99)</f>
        <v>Profesor</v>
      </c>
      <c r="G68" s="123" t="str">
        <f>IF(+[1]ASISTENCIA!G99="","",[1]ASISTENCIA!G99)</f>
        <v>Nombrado</v>
      </c>
      <c r="H68" s="53">
        <f>IF(+[1]ASISTENCIA!H99="","",[1]ASISTENCIA!H99)</f>
        <v>30</v>
      </c>
      <c r="I68" s="120"/>
      <c r="J68" s="124">
        <f>[1]ASISTENCIA!AQ99</f>
        <v>0</v>
      </c>
      <c r="K68" s="120"/>
      <c r="L68" s="53">
        <f>[1]ASISTENCIA!AR99</f>
        <v>0</v>
      </c>
      <c r="M68" s="53">
        <f>[1]ASISTENCIA!AS99</f>
        <v>0</v>
      </c>
      <c r="N68" s="53">
        <f>[1]ASISTENCIA!AU99</f>
        <v>0</v>
      </c>
      <c r="O68" s="120"/>
      <c r="P68" s="53">
        <f>[1]ASISTENCIA!AV99</f>
        <v>0</v>
      </c>
      <c r="Q68" s="120"/>
      <c r="R68" s="53">
        <f>[1]ASISTENCIA!AT99</f>
        <v>0</v>
      </c>
      <c r="S68" s="125"/>
      <c r="T68" s="53">
        <f>[1]ASISTENCIA!AW99</f>
        <v>0</v>
      </c>
      <c r="U68" s="53"/>
      <c r="V68" s="125"/>
      <c r="W68" s="53"/>
      <c r="X68" s="53"/>
      <c r="Y68" s="125"/>
      <c r="Z68" s="53"/>
      <c r="AA68" s="125"/>
      <c r="AB68" s="237"/>
      <c r="AC68" s="238"/>
      <c r="AD68" s="238"/>
      <c r="AE68" s="238"/>
      <c r="AF68" s="238"/>
      <c r="AG68" s="238"/>
      <c r="AH68" s="238"/>
      <c r="AI68" s="239"/>
      <c r="AJ68" s="49" t="str">
        <f t="shared" si="2"/>
        <v/>
      </c>
      <c r="AK68" s="54"/>
    </row>
    <row r="69" spans="1:37" s="57" customFormat="1" ht="15.75" hidden="1" customHeight="1" x14ac:dyDescent="0.25">
      <c r="A69" s="46" t="str">
        <f>IF(+[1]ASISTENCIA!A100="","",[1]ASISTENCIA!A100)</f>
        <v/>
      </c>
      <c r="B69" s="47"/>
      <c r="C69" s="48"/>
      <c r="D69" s="122" t="str">
        <f>IF(+[1]ASISTENCIA!D100="","",[1]ASISTENCIA!D100)</f>
        <v/>
      </c>
      <c r="E69" s="49" t="str">
        <f>IF(+[1]ASISTENCIA!E100="","",[1]ASISTENCIA!E100)</f>
        <v/>
      </c>
      <c r="F69" s="123" t="str">
        <f>IF(+[1]ASISTENCIA!F100="","",[1]ASISTENCIA!F100)</f>
        <v>Profesor</v>
      </c>
      <c r="G69" s="123" t="str">
        <f>IF(+[1]ASISTENCIA!G100="","",[1]ASISTENCIA!G100)</f>
        <v>Nombrado</v>
      </c>
      <c r="H69" s="53">
        <f>IF(+[1]ASISTENCIA!H100="","",[1]ASISTENCIA!H100)</f>
        <v>30</v>
      </c>
      <c r="I69" s="120"/>
      <c r="J69" s="124">
        <f>[1]ASISTENCIA!AQ100</f>
        <v>0</v>
      </c>
      <c r="K69" s="120"/>
      <c r="L69" s="53">
        <f>[1]ASISTENCIA!AR100</f>
        <v>0</v>
      </c>
      <c r="M69" s="53">
        <f>[1]ASISTENCIA!AS100</f>
        <v>0</v>
      </c>
      <c r="N69" s="53">
        <f>[1]ASISTENCIA!AU100</f>
        <v>0</v>
      </c>
      <c r="O69" s="120"/>
      <c r="P69" s="53">
        <f>[1]ASISTENCIA!AV100</f>
        <v>0</v>
      </c>
      <c r="Q69" s="120"/>
      <c r="R69" s="53">
        <f>[1]ASISTENCIA!AT100</f>
        <v>0</v>
      </c>
      <c r="S69" s="125"/>
      <c r="T69" s="53">
        <f>[1]ASISTENCIA!AW100</f>
        <v>0</v>
      </c>
      <c r="U69" s="53"/>
      <c r="V69" s="125"/>
      <c r="W69" s="53"/>
      <c r="X69" s="53"/>
      <c r="Y69" s="125"/>
      <c r="Z69" s="53"/>
      <c r="AA69" s="125"/>
      <c r="AB69" s="237"/>
      <c r="AC69" s="238"/>
      <c r="AD69" s="238"/>
      <c r="AE69" s="238"/>
      <c r="AF69" s="238"/>
      <c r="AG69" s="238"/>
      <c r="AH69" s="238"/>
      <c r="AI69" s="239"/>
      <c r="AJ69" s="49" t="str">
        <f t="shared" si="2"/>
        <v/>
      </c>
      <c r="AK69" s="54"/>
    </row>
    <row r="70" spans="1:37" s="57" customFormat="1" ht="15.75" hidden="1" customHeight="1" x14ac:dyDescent="0.25">
      <c r="A70" s="46" t="str">
        <f>IF(+[1]ASISTENCIA!A101="","",[1]ASISTENCIA!A101)</f>
        <v/>
      </c>
      <c r="B70" s="47"/>
      <c r="C70" s="48"/>
      <c r="D70" s="122" t="str">
        <f>IF(+[1]ASISTENCIA!D101="","",[1]ASISTENCIA!D101)</f>
        <v/>
      </c>
      <c r="E70" s="49" t="str">
        <f>IF(+[1]ASISTENCIA!E101="","",[1]ASISTENCIA!E101)</f>
        <v/>
      </c>
      <c r="F70" s="123" t="str">
        <f>IF(+[1]ASISTENCIA!F101="","",[1]ASISTENCIA!F101)</f>
        <v>Profesor</v>
      </c>
      <c r="G70" s="123" t="str">
        <f>IF(+[1]ASISTENCIA!G101="","",[1]ASISTENCIA!G101)</f>
        <v>Nombrado</v>
      </c>
      <c r="H70" s="53">
        <f>IF(+[1]ASISTENCIA!H101="","",[1]ASISTENCIA!H101)</f>
        <v>30</v>
      </c>
      <c r="I70" s="120"/>
      <c r="J70" s="124">
        <f>[1]ASISTENCIA!AQ101</f>
        <v>0</v>
      </c>
      <c r="K70" s="120"/>
      <c r="L70" s="53">
        <f>[1]ASISTENCIA!AR101</f>
        <v>0</v>
      </c>
      <c r="M70" s="53">
        <f>[1]ASISTENCIA!AS101</f>
        <v>0</v>
      </c>
      <c r="N70" s="53">
        <f>[1]ASISTENCIA!AU101</f>
        <v>0</v>
      </c>
      <c r="O70" s="120"/>
      <c r="P70" s="53">
        <f>[1]ASISTENCIA!AV101</f>
        <v>0</v>
      </c>
      <c r="Q70" s="120"/>
      <c r="R70" s="53">
        <f>[1]ASISTENCIA!AT101</f>
        <v>0</v>
      </c>
      <c r="S70" s="125"/>
      <c r="T70" s="53">
        <f>[1]ASISTENCIA!AW101</f>
        <v>0</v>
      </c>
      <c r="U70" s="53"/>
      <c r="V70" s="125"/>
      <c r="W70" s="53"/>
      <c r="X70" s="53"/>
      <c r="Y70" s="125"/>
      <c r="Z70" s="53"/>
      <c r="AA70" s="125"/>
      <c r="AB70" s="237"/>
      <c r="AC70" s="238"/>
      <c r="AD70" s="238"/>
      <c r="AE70" s="238"/>
      <c r="AF70" s="238"/>
      <c r="AG70" s="238"/>
      <c r="AH70" s="238"/>
      <c r="AI70" s="239"/>
      <c r="AJ70" s="49" t="str">
        <f t="shared" si="2"/>
        <v/>
      </c>
      <c r="AK70" s="54"/>
    </row>
    <row r="71" spans="1:37" s="57" customFormat="1" ht="15.75" hidden="1" customHeight="1" x14ac:dyDescent="0.25">
      <c r="A71" s="46" t="str">
        <f>IF(+[1]ASISTENCIA!A102="","",[1]ASISTENCIA!A102)</f>
        <v/>
      </c>
      <c r="B71" s="47"/>
      <c r="C71" s="48"/>
      <c r="D71" s="122" t="str">
        <f>IF(+[1]ASISTENCIA!D102="","",[1]ASISTENCIA!D102)</f>
        <v/>
      </c>
      <c r="E71" s="49" t="str">
        <f>IF(+[1]ASISTENCIA!E102="","",[1]ASISTENCIA!E102)</f>
        <v/>
      </c>
      <c r="F71" s="123" t="str">
        <f>IF(+[1]ASISTENCIA!F102="","",[1]ASISTENCIA!F102)</f>
        <v>Profesor</v>
      </c>
      <c r="G71" s="123" t="str">
        <f>IF(+[1]ASISTENCIA!G102="","",[1]ASISTENCIA!G102)</f>
        <v>Nombrado</v>
      </c>
      <c r="H71" s="53">
        <f>IF(+[1]ASISTENCIA!H102="","",[1]ASISTENCIA!H102)</f>
        <v>30</v>
      </c>
      <c r="I71" s="120"/>
      <c r="J71" s="124">
        <f>[1]ASISTENCIA!AQ102</f>
        <v>0</v>
      </c>
      <c r="K71" s="120"/>
      <c r="L71" s="53">
        <f>[1]ASISTENCIA!AR102</f>
        <v>0</v>
      </c>
      <c r="M71" s="53">
        <f>[1]ASISTENCIA!AS102</f>
        <v>0</v>
      </c>
      <c r="N71" s="53">
        <f>[1]ASISTENCIA!AU102</f>
        <v>0</v>
      </c>
      <c r="O71" s="120"/>
      <c r="P71" s="53">
        <f>[1]ASISTENCIA!AV102</f>
        <v>0</v>
      </c>
      <c r="Q71" s="120"/>
      <c r="R71" s="53">
        <f>[1]ASISTENCIA!AT102</f>
        <v>0</v>
      </c>
      <c r="S71" s="125"/>
      <c r="T71" s="53">
        <f>[1]ASISTENCIA!AW102</f>
        <v>0</v>
      </c>
      <c r="U71" s="53"/>
      <c r="V71" s="125"/>
      <c r="W71" s="53"/>
      <c r="X71" s="53"/>
      <c r="Y71" s="125"/>
      <c r="Z71" s="53"/>
      <c r="AA71" s="125"/>
      <c r="AB71" s="237"/>
      <c r="AC71" s="238"/>
      <c r="AD71" s="238"/>
      <c r="AE71" s="238"/>
      <c r="AF71" s="238"/>
      <c r="AG71" s="238"/>
      <c r="AH71" s="238"/>
      <c r="AI71" s="239"/>
      <c r="AJ71" s="49" t="str">
        <f t="shared" si="2"/>
        <v/>
      </c>
      <c r="AK71" s="54"/>
    </row>
    <row r="72" spans="1:37" s="57" customFormat="1" ht="15.75" hidden="1" customHeight="1" x14ac:dyDescent="0.25">
      <c r="A72" s="46" t="str">
        <f>IF(+[1]ASISTENCIA!A103="","",[1]ASISTENCIA!A103)</f>
        <v/>
      </c>
      <c r="B72" s="47"/>
      <c r="C72" s="48"/>
      <c r="D72" s="122" t="str">
        <f>IF(+[1]ASISTENCIA!D103="","",[1]ASISTENCIA!D103)</f>
        <v/>
      </c>
      <c r="E72" s="49" t="str">
        <f>IF(+[1]ASISTENCIA!E103="","",[1]ASISTENCIA!E103)</f>
        <v/>
      </c>
      <c r="F72" s="123" t="str">
        <f>IF(+[1]ASISTENCIA!F103="","",[1]ASISTENCIA!F103)</f>
        <v>Profesor</v>
      </c>
      <c r="G72" s="123" t="str">
        <f>IF(+[1]ASISTENCIA!G103="","",[1]ASISTENCIA!G103)</f>
        <v>Nombrado</v>
      </c>
      <c r="H72" s="53">
        <f>IF(+[1]ASISTENCIA!H103="","",[1]ASISTENCIA!H103)</f>
        <v>30</v>
      </c>
      <c r="I72" s="120"/>
      <c r="J72" s="124">
        <f>[1]ASISTENCIA!AQ103</f>
        <v>0</v>
      </c>
      <c r="K72" s="120"/>
      <c r="L72" s="53">
        <f>[1]ASISTENCIA!AR103</f>
        <v>0</v>
      </c>
      <c r="M72" s="53">
        <f>[1]ASISTENCIA!AS103</f>
        <v>0</v>
      </c>
      <c r="N72" s="53">
        <f>[1]ASISTENCIA!AU103</f>
        <v>0</v>
      </c>
      <c r="O72" s="120"/>
      <c r="P72" s="53">
        <f>[1]ASISTENCIA!AV103</f>
        <v>0</v>
      </c>
      <c r="Q72" s="120"/>
      <c r="R72" s="53">
        <f>[1]ASISTENCIA!AT103</f>
        <v>0</v>
      </c>
      <c r="S72" s="125"/>
      <c r="T72" s="53">
        <f>[1]ASISTENCIA!AW103</f>
        <v>0</v>
      </c>
      <c r="U72" s="53"/>
      <c r="V72" s="125"/>
      <c r="W72" s="53"/>
      <c r="X72" s="53"/>
      <c r="Y72" s="125"/>
      <c r="Z72" s="53"/>
      <c r="AA72" s="125"/>
      <c r="AB72" s="237"/>
      <c r="AC72" s="238"/>
      <c r="AD72" s="238"/>
      <c r="AE72" s="238"/>
      <c r="AF72" s="238"/>
      <c r="AG72" s="238"/>
      <c r="AH72" s="238"/>
      <c r="AI72" s="239"/>
      <c r="AJ72" s="49" t="str">
        <f t="shared" si="2"/>
        <v/>
      </c>
      <c r="AK72" s="54"/>
    </row>
    <row r="73" spans="1:37" s="57" customFormat="1" ht="15.75" hidden="1" customHeight="1" x14ac:dyDescent="0.25">
      <c r="A73" s="46" t="str">
        <f>IF(+[1]ASISTENCIA!A104="","",[1]ASISTENCIA!A104)</f>
        <v/>
      </c>
      <c r="B73" s="47"/>
      <c r="C73" s="48"/>
      <c r="D73" s="122" t="str">
        <f>IF(+[1]ASISTENCIA!D104="","",[1]ASISTENCIA!D104)</f>
        <v/>
      </c>
      <c r="E73" s="49" t="str">
        <f>IF(+[1]ASISTENCIA!E104="","",[1]ASISTENCIA!E104)</f>
        <v/>
      </c>
      <c r="F73" s="123" t="str">
        <f>IF(+[1]ASISTENCIA!F104="","",[1]ASISTENCIA!F104)</f>
        <v>Profesor</v>
      </c>
      <c r="G73" s="123" t="str">
        <f>IF(+[1]ASISTENCIA!G104="","",[1]ASISTENCIA!G104)</f>
        <v>Nombrado</v>
      </c>
      <c r="H73" s="53">
        <f>IF(+[1]ASISTENCIA!H104="","",[1]ASISTENCIA!H104)</f>
        <v>30</v>
      </c>
      <c r="I73" s="120"/>
      <c r="J73" s="124">
        <f>[1]ASISTENCIA!AQ104</f>
        <v>0</v>
      </c>
      <c r="K73" s="120"/>
      <c r="L73" s="53">
        <f>[1]ASISTENCIA!AR104</f>
        <v>0</v>
      </c>
      <c r="M73" s="53">
        <f>[1]ASISTENCIA!AS104</f>
        <v>0</v>
      </c>
      <c r="N73" s="53">
        <f>[1]ASISTENCIA!AU104</f>
        <v>0</v>
      </c>
      <c r="O73" s="120"/>
      <c r="P73" s="53">
        <f>[1]ASISTENCIA!AV104</f>
        <v>0</v>
      </c>
      <c r="Q73" s="120"/>
      <c r="R73" s="53">
        <f>[1]ASISTENCIA!AT104</f>
        <v>0</v>
      </c>
      <c r="S73" s="125"/>
      <c r="T73" s="53">
        <f>[1]ASISTENCIA!AW104</f>
        <v>0</v>
      </c>
      <c r="U73" s="53"/>
      <c r="V73" s="125"/>
      <c r="W73" s="53"/>
      <c r="X73" s="53"/>
      <c r="Y73" s="125"/>
      <c r="Z73" s="53"/>
      <c r="AA73" s="125"/>
      <c r="AB73" s="237"/>
      <c r="AC73" s="238"/>
      <c r="AD73" s="238"/>
      <c r="AE73" s="238"/>
      <c r="AF73" s="238"/>
      <c r="AG73" s="238"/>
      <c r="AH73" s="238"/>
      <c r="AI73" s="239"/>
      <c r="AJ73" s="49" t="str">
        <f t="shared" si="2"/>
        <v/>
      </c>
      <c r="AK73" s="54"/>
    </row>
    <row r="74" spans="1:37" s="57" customFormat="1" ht="15.75" hidden="1" customHeight="1" x14ac:dyDescent="0.25">
      <c r="A74" s="46" t="str">
        <f>IF(+[1]ASISTENCIA!A105="","",[1]ASISTENCIA!A105)</f>
        <v/>
      </c>
      <c r="B74" s="47"/>
      <c r="C74" s="48"/>
      <c r="D74" s="122" t="str">
        <f>IF(+[1]ASISTENCIA!D105="","",[1]ASISTENCIA!D105)</f>
        <v/>
      </c>
      <c r="E74" s="49" t="str">
        <f>IF(+[1]ASISTENCIA!E105="","",[1]ASISTENCIA!E105)</f>
        <v/>
      </c>
      <c r="F74" s="123" t="str">
        <f>IF(+[1]ASISTENCIA!F105="","",[1]ASISTENCIA!F105)</f>
        <v>Profesor</v>
      </c>
      <c r="G74" s="123" t="str">
        <f>IF(+[1]ASISTENCIA!G105="","",[1]ASISTENCIA!G105)</f>
        <v>Nombrado</v>
      </c>
      <c r="H74" s="53">
        <f>IF(+[1]ASISTENCIA!H105="","",[1]ASISTENCIA!H105)</f>
        <v>30</v>
      </c>
      <c r="I74" s="120"/>
      <c r="J74" s="124">
        <f>[1]ASISTENCIA!AQ105</f>
        <v>0</v>
      </c>
      <c r="K74" s="120"/>
      <c r="L74" s="53">
        <f>[1]ASISTENCIA!AR105</f>
        <v>0</v>
      </c>
      <c r="M74" s="53">
        <f>[1]ASISTENCIA!AS105</f>
        <v>0</v>
      </c>
      <c r="N74" s="53">
        <f>[1]ASISTENCIA!AU105</f>
        <v>0</v>
      </c>
      <c r="O74" s="120"/>
      <c r="P74" s="53">
        <f>[1]ASISTENCIA!AV105</f>
        <v>0</v>
      </c>
      <c r="Q74" s="120"/>
      <c r="R74" s="53">
        <f>[1]ASISTENCIA!AT105</f>
        <v>0</v>
      </c>
      <c r="S74" s="125"/>
      <c r="T74" s="53">
        <f>[1]ASISTENCIA!AW105</f>
        <v>0</v>
      </c>
      <c r="U74" s="53"/>
      <c r="V74" s="125"/>
      <c r="W74" s="53"/>
      <c r="X74" s="53"/>
      <c r="Y74" s="125"/>
      <c r="Z74" s="53"/>
      <c r="AA74" s="125"/>
      <c r="AB74" s="237"/>
      <c r="AC74" s="238"/>
      <c r="AD74" s="238"/>
      <c r="AE74" s="238"/>
      <c r="AF74" s="238"/>
      <c r="AG74" s="238"/>
      <c r="AH74" s="238"/>
      <c r="AI74" s="239"/>
      <c r="AJ74" s="49" t="str">
        <f t="shared" si="2"/>
        <v/>
      </c>
      <c r="AK74" s="54"/>
    </row>
    <row r="75" spans="1:37" s="57" customFormat="1" ht="15.75" hidden="1" customHeight="1" x14ac:dyDescent="0.25">
      <c r="A75" s="46" t="str">
        <f>IF(+[1]ASISTENCIA!A106="","",[1]ASISTENCIA!A106)</f>
        <v/>
      </c>
      <c r="B75" s="47"/>
      <c r="C75" s="48"/>
      <c r="D75" s="122" t="str">
        <f>IF(+[1]ASISTENCIA!D106="","",[1]ASISTENCIA!D106)</f>
        <v/>
      </c>
      <c r="E75" s="49" t="str">
        <f>IF(+[1]ASISTENCIA!E106="","",[1]ASISTENCIA!E106)</f>
        <v/>
      </c>
      <c r="F75" s="123" t="str">
        <f>IF(+[1]ASISTENCIA!F106="","",[1]ASISTENCIA!F106)</f>
        <v>Profesor</v>
      </c>
      <c r="G75" s="123" t="str">
        <f>IF(+[1]ASISTENCIA!G106="","",[1]ASISTENCIA!G106)</f>
        <v>Nombrado</v>
      </c>
      <c r="H75" s="53">
        <f>IF(+[1]ASISTENCIA!H106="","",[1]ASISTENCIA!H106)</f>
        <v>30</v>
      </c>
      <c r="I75" s="120"/>
      <c r="J75" s="124">
        <f>[1]ASISTENCIA!AQ106</f>
        <v>0</v>
      </c>
      <c r="K75" s="120"/>
      <c r="L75" s="53">
        <f>[1]ASISTENCIA!AR106</f>
        <v>0</v>
      </c>
      <c r="M75" s="53">
        <f>[1]ASISTENCIA!AS106</f>
        <v>0</v>
      </c>
      <c r="N75" s="53">
        <f>[1]ASISTENCIA!AU106</f>
        <v>0</v>
      </c>
      <c r="O75" s="120"/>
      <c r="P75" s="53">
        <f>[1]ASISTENCIA!AV106</f>
        <v>0</v>
      </c>
      <c r="Q75" s="120"/>
      <c r="R75" s="53">
        <f>[1]ASISTENCIA!AT106</f>
        <v>0</v>
      </c>
      <c r="S75" s="125"/>
      <c r="T75" s="53">
        <f>[1]ASISTENCIA!AW106</f>
        <v>0</v>
      </c>
      <c r="U75" s="53"/>
      <c r="V75" s="125"/>
      <c r="W75" s="53"/>
      <c r="X75" s="53"/>
      <c r="Y75" s="125"/>
      <c r="Z75" s="53"/>
      <c r="AA75" s="125"/>
      <c r="AB75" s="237"/>
      <c r="AC75" s="238"/>
      <c r="AD75" s="238"/>
      <c r="AE75" s="238"/>
      <c r="AF75" s="238"/>
      <c r="AG75" s="238"/>
      <c r="AH75" s="238"/>
      <c r="AI75" s="239"/>
      <c r="AJ75" s="49" t="str">
        <f t="shared" ref="AJ75:AJ106" si="3">IF(OR(COUNTIF($I75:$AI75,"X")&gt;0,COUNTIF($I75:$AI75,"L")&gt;0),COUNTIF($I75:$AI75,"X")+COUNTIF($I75:$AI75,"L"),"")</f>
        <v/>
      </c>
      <c r="AK75" s="54"/>
    </row>
    <row r="76" spans="1:37" s="57" customFormat="1" ht="15.75" hidden="1" customHeight="1" x14ac:dyDescent="0.25">
      <c r="A76" s="46" t="str">
        <f>IF(+[1]ASISTENCIA!A107="","",[1]ASISTENCIA!A107)</f>
        <v/>
      </c>
      <c r="B76" s="47"/>
      <c r="C76" s="48"/>
      <c r="D76" s="122" t="str">
        <f>IF(+[1]ASISTENCIA!D107="","",[1]ASISTENCIA!D107)</f>
        <v/>
      </c>
      <c r="E76" s="49" t="str">
        <f>IF(+[1]ASISTENCIA!E107="","",[1]ASISTENCIA!E107)</f>
        <v/>
      </c>
      <c r="F76" s="123" t="str">
        <f>IF(+[1]ASISTENCIA!F107="","",[1]ASISTENCIA!F107)</f>
        <v>Profesor</v>
      </c>
      <c r="G76" s="123" t="str">
        <f>IF(+[1]ASISTENCIA!G107="","",[1]ASISTENCIA!G107)</f>
        <v>Nombrado</v>
      </c>
      <c r="H76" s="53">
        <f>IF(+[1]ASISTENCIA!H107="","",[1]ASISTENCIA!H107)</f>
        <v>30</v>
      </c>
      <c r="I76" s="120"/>
      <c r="J76" s="124">
        <f>[1]ASISTENCIA!AQ107</f>
        <v>0</v>
      </c>
      <c r="K76" s="120"/>
      <c r="L76" s="53">
        <f>[1]ASISTENCIA!AR107</f>
        <v>0</v>
      </c>
      <c r="M76" s="53">
        <f>[1]ASISTENCIA!AS107</f>
        <v>0</v>
      </c>
      <c r="N76" s="53">
        <f>[1]ASISTENCIA!AU107</f>
        <v>0</v>
      </c>
      <c r="O76" s="120"/>
      <c r="P76" s="53">
        <f>[1]ASISTENCIA!AV107</f>
        <v>0</v>
      </c>
      <c r="Q76" s="120"/>
      <c r="R76" s="53">
        <f>[1]ASISTENCIA!AT107</f>
        <v>0</v>
      </c>
      <c r="S76" s="125"/>
      <c r="T76" s="53">
        <f>[1]ASISTENCIA!AW107</f>
        <v>0</v>
      </c>
      <c r="U76" s="53"/>
      <c r="V76" s="125"/>
      <c r="W76" s="53"/>
      <c r="X76" s="53"/>
      <c r="Y76" s="125"/>
      <c r="Z76" s="53"/>
      <c r="AA76" s="125"/>
      <c r="AB76" s="237"/>
      <c r="AC76" s="238"/>
      <c r="AD76" s="238"/>
      <c r="AE76" s="238"/>
      <c r="AF76" s="238"/>
      <c r="AG76" s="238"/>
      <c r="AH76" s="238"/>
      <c r="AI76" s="239"/>
      <c r="AJ76" s="49" t="str">
        <f t="shared" si="3"/>
        <v/>
      </c>
      <c r="AK76" s="54"/>
    </row>
    <row r="77" spans="1:37" s="57" customFormat="1" ht="15.75" hidden="1" customHeight="1" x14ac:dyDescent="0.25">
      <c r="A77" s="46" t="str">
        <f>IF(+[1]ASISTENCIA!A108="","",[1]ASISTENCIA!A108)</f>
        <v/>
      </c>
      <c r="B77" s="47"/>
      <c r="C77" s="48"/>
      <c r="D77" s="122" t="str">
        <f>IF(+[1]ASISTENCIA!D108="","",[1]ASISTENCIA!D108)</f>
        <v/>
      </c>
      <c r="E77" s="49" t="str">
        <f>IF(+[1]ASISTENCIA!E108="","",[1]ASISTENCIA!E108)</f>
        <v/>
      </c>
      <c r="F77" s="123" t="str">
        <f>IF(+[1]ASISTENCIA!F108="","",[1]ASISTENCIA!F108)</f>
        <v>Profesor</v>
      </c>
      <c r="G77" s="123" t="str">
        <f>IF(+[1]ASISTENCIA!G108="","",[1]ASISTENCIA!G108)</f>
        <v>Nombrado</v>
      </c>
      <c r="H77" s="53">
        <f>IF(+[1]ASISTENCIA!H108="","",[1]ASISTENCIA!H108)</f>
        <v>30</v>
      </c>
      <c r="I77" s="120"/>
      <c r="J77" s="124">
        <f>[1]ASISTENCIA!AQ108</f>
        <v>0</v>
      </c>
      <c r="K77" s="120"/>
      <c r="L77" s="53">
        <f>[1]ASISTENCIA!AR108</f>
        <v>0</v>
      </c>
      <c r="M77" s="53">
        <f>[1]ASISTENCIA!AS108</f>
        <v>0</v>
      </c>
      <c r="N77" s="53">
        <f>[1]ASISTENCIA!AU108</f>
        <v>0</v>
      </c>
      <c r="O77" s="120"/>
      <c r="P77" s="53">
        <f>[1]ASISTENCIA!AV108</f>
        <v>0</v>
      </c>
      <c r="Q77" s="120"/>
      <c r="R77" s="53">
        <f>[1]ASISTENCIA!AT108</f>
        <v>0</v>
      </c>
      <c r="S77" s="125"/>
      <c r="T77" s="53">
        <f>[1]ASISTENCIA!AW108</f>
        <v>0</v>
      </c>
      <c r="U77" s="53"/>
      <c r="V77" s="125"/>
      <c r="W77" s="53"/>
      <c r="X77" s="53"/>
      <c r="Y77" s="125"/>
      <c r="Z77" s="53"/>
      <c r="AA77" s="125"/>
      <c r="AB77" s="237"/>
      <c r="AC77" s="238"/>
      <c r="AD77" s="238"/>
      <c r="AE77" s="238"/>
      <c r="AF77" s="238"/>
      <c r="AG77" s="238"/>
      <c r="AH77" s="238"/>
      <c r="AI77" s="239"/>
      <c r="AJ77" s="49" t="str">
        <f t="shared" si="3"/>
        <v/>
      </c>
      <c r="AK77" s="54"/>
    </row>
    <row r="78" spans="1:37" s="57" customFormat="1" ht="15.75" hidden="1" customHeight="1" x14ac:dyDescent="0.25">
      <c r="A78" s="46" t="str">
        <f>IF(+[1]ASISTENCIA!A109="","",[1]ASISTENCIA!A109)</f>
        <v/>
      </c>
      <c r="B78" s="47"/>
      <c r="C78" s="48"/>
      <c r="D78" s="122" t="str">
        <f>IF(+[1]ASISTENCIA!D109="","",[1]ASISTENCIA!D109)</f>
        <v/>
      </c>
      <c r="E78" s="49" t="str">
        <f>IF(+[1]ASISTENCIA!E109="","",[1]ASISTENCIA!E109)</f>
        <v/>
      </c>
      <c r="F78" s="123" t="str">
        <f>IF(+[1]ASISTENCIA!F109="","",[1]ASISTENCIA!F109)</f>
        <v>Profesor</v>
      </c>
      <c r="G78" s="123" t="str">
        <f>IF(+[1]ASISTENCIA!G109="","",[1]ASISTENCIA!G109)</f>
        <v>Nombrado</v>
      </c>
      <c r="H78" s="53">
        <f>IF(+[1]ASISTENCIA!H109="","",[1]ASISTENCIA!H109)</f>
        <v>30</v>
      </c>
      <c r="I78" s="120"/>
      <c r="J78" s="124">
        <f>[1]ASISTENCIA!AQ109</f>
        <v>0</v>
      </c>
      <c r="K78" s="120"/>
      <c r="L78" s="53">
        <f>[1]ASISTENCIA!AR109</f>
        <v>0</v>
      </c>
      <c r="M78" s="53">
        <f>[1]ASISTENCIA!AS109</f>
        <v>0</v>
      </c>
      <c r="N78" s="53">
        <f>[1]ASISTENCIA!AU109</f>
        <v>0</v>
      </c>
      <c r="O78" s="120"/>
      <c r="P78" s="53">
        <f>[1]ASISTENCIA!AV109</f>
        <v>0</v>
      </c>
      <c r="Q78" s="120"/>
      <c r="R78" s="53">
        <f>[1]ASISTENCIA!AT109</f>
        <v>0</v>
      </c>
      <c r="S78" s="125"/>
      <c r="T78" s="53">
        <f>[1]ASISTENCIA!AW109</f>
        <v>0</v>
      </c>
      <c r="U78" s="53"/>
      <c r="V78" s="125"/>
      <c r="W78" s="53"/>
      <c r="X78" s="53"/>
      <c r="Y78" s="125"/>
      <c r="Z78" s="53"/>
      <c r="AA78" s="125"/>
      <c r="AB78" s="237"/>
      <c r="AC78" s="238"/>
      <c r="AD78" s="238"/>
      <c r="AE78" s="238"/>
      <c r="AF78" s="238"/>
      <c r="AG78" s="238"/>
      <c r="AH78" s="238"/>
      <c r="AI78" s="239"/>
      <c r="AJ78" s="49" t="str">
        <f t="shared" si="3"/>
        <v/>
      </c>
      <c r="AK78" s="54"/>
    </row>
    <row r="79" spans="1:37" s="57" customFormat="1" ht="15.75" hidden="1" customHeight="1" x14ac:dyDescent="0.25">
      <c r="A79" s="46" t="str">
        <f>IF(+[1]ASISTENCIA!A110="","",[1]ASISTENCIA!A110)</f>
        <v/>
      </c>
      <c r="B79" s="47"/>
      <c r="C79" s="48"/>
      <c r="D79" s="122" t="str">
        <f>IF(+[1]ASISTENCIA!D110="","",[1]ASISTENCIA!D110)</f>
        <v/>
      </c>
      <c r="E79" s="49" t="str">
        <f>IF(+[1]ASISTENCIA!E110="","",[1]ASISTENCIA!E110)</f>
        <v/>
      </c>
      <c r="F79" s="123" t="str">
        <f>IF(+[1]ASISTENCIA!F110="","",[1]ASISTENCIA!F110)</f>
        <v>Profesor</v>
      </c>
      <c r="G79" s="123" t="str">
        <f>IF(+[1]ASISTENCIA!G110="","",[1]ASISTENCIA!G110)</f>
        <v>Nombrado</v>
      </c>
      <c r="H79" s="53">
        <f>IF(+[1]ASISTENCIA!H110="","",[1]ASISTENCIA!H110)</f>
        <v>30</v>
      </c>
      <c r="I79" s="120"/>
      <c r="J79" s="124">
        <f>[1]ASISTENCIA!AQ110</f>
        <v>0</v>
      </c>
      <c r="K79" s="120"/>
      <c r="L79" s="53">
        <f>[1]ASISTENCIA!AR110</f>
        <v>0</v>
      </c>
      <c r="M79" s="53">
        <f>[1]ASISTENCIA!AS110</f>
        <v>0</v>
      </c>
      <c r="N79" s="53">
        <f>[1]ASISTENCIA!AU110</f>
        <v>0</v>
      </c>
      <c r="O79" s="120"/>
      <c r="P79" s="53">
        <f>[1]ASISTENCIA!AV110</f>
        <v>0</v>
      </c>
      <c r="Q79" s="120"/>
      <c r="R79" s="53">
        <f>[1]ASISTENCIA!AT110</f>
        <v>0</v>
      </c>
      <c r="S79" s="125"/>
      <c r="T79" s="53">
        <f>[1]ASISTENCIA!AW110</f>
        <v>0</v>
      </c>
      <c r="U79" s="53"/>
      <c r="V79" s="125"/>
      <c r="W79" s="53"/>
      <c r="X79" s="53"/>
      <c r="Y79" s="125"/>
      <c r="Z79" s="53"/>
      <c r="AA79" s="125"/>
      <c r="AB79" s="237"/>
      <c r="AC79" s="238"/>
      <c r="AD79" s="238"/>
      <c r="AE79" s="238"/>
      <c r="AF79" s="238"/>
      <c r="AG79" s="238"/>
      <c r="AH79" s="238"/>
      <c r="AI79" s="239"/>
      <c r="AJ79" s="49" t="str">
        <f t="shared" si="3"/>
        <v/>
      </c>
      <c r="AK79" s="54"/>
    </row>
    <row r="80" spans="1:37" s="57" customFormat="1" ht="15.75" hidden="1" customHeight="1" x14ac:dyDescent="0.25">
      <c r="A80" s="46" t="str">
        <f>IF(+[1]ASISTENCIA!A111="","",[1]ASISTENCIA!A111)</f>
        <v/>
      </c>
      <c r="B80" s="47"/>
      <c r="C80" s="48"/>
      <c r="D80" s="122" t="str">
        <f>IF(+[1]ASISTENCIA!D111="","",[1]ASISTENCIA!D111)</f>
        <v/>
      </c>
      <c r="E80" s="49" t="str">
        <f>IF(+[1]ASISTENCIA!E111="","",[1]ASISTENCIA!E111)</f>
        <v/>
      </c>
      <c r="F80" s="123" t="str">
        <f>IF(+[1]ASISTENCIA!F111="","",[1]ASISTENCIA!F111)</f>
        <v>Profesor</v>
      </c>
      <c r="G80" s="123" t="str">
        <f>IF(+[1]ASISTENCIA!G111="","",[1]ASISTENCIA!G111)</f>
        <v>Nombrado</v>
      </c>
      <c r="H80" s="53">
        <f>IF(+[1]ASISTENCIA!H111="","",[1]ASISTENCIA!H111)</f>
        <v>30</v>
      </c>
      <c r="I80" s="120"/>
      <c r="J80" s="124">
        <f>[1]ASISTENCIA!AQ111</f>
        <v>0</v>
      </c>
      <c r="K80" s="120"/>
      <c r="L80" s="53">
        <f>[1]ASISTENCIA!AR111</f>
        <v>0</v>
      </c>
      <c r="M80" s="53">
        <f>[1]ASISTENCIA!AS111</f>
        <v>0</v>
      </c>
      <c r="N80" s="53">
        <f>[1]ASISTENCIA!AU111</f>
        <v>0</v>
      </c>
      <c r="O80" s="120"/>
      <c r="P80" s="53">
        <f>[1]ASISTENCIA!AV111</f>
        <v>0</v>
      </c>
      <c r="Q80" s="120"/>
      <c r="R80" s="53">
        <f>[1]ASISTENCIA!AT111</f>
        <v>0</v>
      </c>
      <c r="S80" s="125"/>
      <c r="T80" s="53">
        <f>[1]ASISTENCIA!AW111</f>
        <v>0</v>
      </c>
      <c r="U80" s="53"/>
      <c r="V80" s="125"/>
      <c r="W80" s="53"/>
      <c r="X80" s="53"/>
      <c r="Y80" s="125"/>
      <c r="Z80" s="53"/>
      <c r="AA80" s="125"/>
      <c r="AB80" s="237"/>
      <c r="AC80" s="238"/>
      <c r="AD80" s="238"/>
      <c r="AE80" s="238"/>
      <c r="AF80" s="238"/>
      <c r="AG80" s="238"/>
      <c r="AH80" s="238"/>
      <c r="AI80" s="239"/>
      <c r="AJ80" s="49" t="str">
        <f t="shared" si="3"/>
        <v/>
      </c>
      <c r="AK80" s="54"/>
    </row>
    <row r="81" spans="1:37" s="57" customFormat="1" ht="15.75" hidden="1" customHeight="1" x14ac:dyDescent="0.25">
      <c r="A81" s="46" t="str">
        <f>IF(+[1]ASISTENCIA!A112="","",[1]ASISTENCIA!A112)</f>
        <v/>
      </c>
      <c r="B81" s="47"/>
      <c r="C81" s="48"/>
      <c r="D81" s="122" t="str">
        <f>IF(+[1]ASISTENCIA!D112="","",[1]ASISTENCIA!D112)</f>
        <v/>
      </c>
      <c r="E81" s="49" t="str">
        <f>IF(+[1]ASISTENCIA!E112="","",[1]ASISTENCIA!E112)</f>
        <v/>
      </c>
      <c r="F81" s="123" t="str">
        <f>IF(+[1]ASISTENCIA!F112="","",[1]ASISTENCIA!F112)</f>
        <v>Profesor</v>
      </c>
      <c r="G81" s="123" t="str">
        <f>IF(+[1]ASISTENCIA!G112="","",[1]ASISTENCIA!G112)</f>
        <v>Nombrado</v>
      </c>
      <c r="H81" s="53">
        <f>IF(+[1]ASISTENCIA!H112="","",[1]ASISTENCIA!H112)</f>
        <v>30</v>
      </c>
      <c r="I81" s="120"/>
      <c r="J81" s="124">
        <f>[1]ASISTENCIA!AQ112</f>
        <v>0</v>
      </c>
      <c r="K81" s="120"/>
      <c r="L81" s="53">
        <f>[1]ASISTENCIA!AR112</f>
        <v>0</v>
      </c>
      <c r="M81" s="53">
        <f>[1]ASISTENCIA!AS112</f>
        <v>0</v>
      </c>
      <c r="N81" s="53">
        <f>[1]ASISTENCIA!AU112</f>
        <v>0</v>
      </c>
      <c r="O81" s="120"/>
      <c r="P81" s="53">
        <f>[1]ASISTENCIA!AV112</f>
        <v>0</v>
      </c>
      <c r="Q81" s="120"/>
      <c r="R81" s="53">
        <f>[1]ASISTENCIA!AT112</f>
        <v>0</v>
      </c>
      <c r="S81" s="125"/>
      <c r="T81" s="53">
        <f>[1]ASISTENCIA!AW112</f>
        <v>0</v>
      </c>
      <c r="U81" s="53"/>
      <c r="V81" s="125"/>
      <c r="W81" s="53"/>
      <c r="X81" s="53"/>
      <c r="Y81" s="125"/>
      <c r="Z81" s="53"/>
      <c r="AA81" s="125"/>
      <c r="AB81" s="237"/>
      <c r="AC81" s="238"/>
      <c r="AD81" s="238"/>
      <c r="AE81" s="238"/>
      <c r="AF81" s="238"/>
      <c r="AG81" s="238"/>
      <c r="AH81" s="238"/>
      <c r="AI81" s="239"/>
      <c r="AJ81" s="49" t="str">
        <f t="shared" si="3"/>
        <v/>
      </c>
      <c r="AK81" s="54"/>
    </row>
    <row r="82" spans="1:37" s="57" customFormat="1" ht="15.75" hidden="1" customHeight="1" x14ac:dyDescent="0.25">
      <c r="A82" s="46" t="str">
        <f>IF(+[1]ASISTENCIA!A113="","",[1]ASISTENCIA!A113)</f>
        <v/>
      </c>
      <c r="B82" s="47"/>
      <c r="C82" s="48"/>
      <c r="D82" s="122" t="str">
        <f>IF(+[1]ASISTENCIA!D113="","",[1]ASISTENCIA!D113)</f>
        <v/>
      </c>
      <c r="E82" s="49" t="str">
        <f>IF(+[1]ASISTENCIA!E113="","",[1]ASISTENCIA!E113)</f>
        <v/>
      </c>
      <c r="F82" s="123" t="str">
        <f>IF(+[1]ASISTENCIA!F113="","",[1]ASISTENCIA!F113)</f>
        <v>Profesor</v>
      </c>
      <c r="G82" s="123" t="str">
        <f>IF(+[1]ASISTENCIA!G113="","",[1]ASISTENCIA!G113)</f>
        <v>Nombrado</v>
      </c>
      <c r="H82" s="53">
        <f>IF(+[1]ASISTENCIA!H113="","",[1]ASISTENCIA!H113)</f>
        <v>30</v>
      </c>
      <c r="I82" s="120"/>
      <c r="J82" s="124">
        <f>[1]ASISTENCIA!AQ113</f>
        <v>0</v>
      </c>
      <c r="K82" s="120"/>
      <c r="L82" s="53">
        <f>[1]ASISTENCIA!AR113</f>
        <v>0</v>
      </c>
      <c r="M82" s="53">
        <f>[1]ASISTENCIA!AS113</f>
        <v>0</v>
      </c>
      <c r="N82" s="53">
        <f>[1]ASISTENCIA!AU113</f>
        <v>0</v>
      </c>
      <c r="O82" s="120"/>
      <c r="P82" s="53">
        <f>[1]ASISTENCIA!AV113</f>
        <v>0</v>
      </c>
      <c r="Q82" s="120"/>
      <c r="R82" s="53">
        <f>[1]ASISTENCIA!AT113</f>
        <v>0</v>
      </c>
      <c r="S82" s="125"/>
      <c r="T82" s="53">
        <f>[1]ASISTENCIA!AW113</f>
        <v>0</v>
      </c>
      <c r="U82" s="53"/>
      <c r="V82" s="125"/>
      <c r="W82" s="53"/>
      <c r="X82" s="53"/>
      <c r="Y82" s="125"/>
      <c r="Z82" s="53"/>
      <c r="AA82" s="125"/>
      <c r="AB82" s="237"/>
      <c r="AC82" s="238"/>
      <c r="AD82" s="238"/>
      <c r="AE82" s="238"/>
      <c r="AF82" s="238"/>
      <c r="AG82" s="238"/>
      <c r="AH82" s="238"/>
      <c r="AI82" s="239"/>
      <c r="AJ82" s="49" t="str">
        <f t="shared" si="3"/>
        <v/>
      </c>
      <c r="AK82" s="54"/>
    </row>
    <row r="83" spans="1:37" s="57" customFormat="1" ht="15.75" hidden="1" customHeight="1" x14ac:dyDescent="0.25">
      <c r="A83" s="46" t="str">
        <f>IF(+[1]ASISTENCIA!A114="","",[1]ASISTENCIA!A114)</f>
        <v/>
      </c>
      <c r="B83" s="47"/>
      <c r="C83" s="48"/>
      <c r="D83" s="122" t="str">
        <f>IF(+[1]ASISTENCIA!D114="","",[1]ASISTENCIA!D114)</f>
        <v/>
      </c>
      <c r="E83" s="49" t="str">
        <f>IF(+[1]ASISTENCIA!E114="","",[1]ASISTENCIA!E114)</f>
        <v/>
      </c>
      <c r="F83" s="123" t="str">
        <f>IF(+[1]ASISTENCIA!F114="","",[1]ASISTENCIA!F114)</f>
        <v>Profesor</v>
      </c>
      <c r="G83" s="123" t="str">
        <f>IF(+[1]ASISTENCIA!G114="","",[1]ASISTENCIA!G114)</f>
        <v>Nombrado</v>
      </c>
      <c r="H83" s="53">
        <f>IF(+[1]ASISTENCIA!H114="","",[1]ASISTENCIA!H114)</f>
        <v>30</v>
      </c>
      <c r="I83" s="120"/>
      <c r="J83" s="124">
        <f>[1]ASISTENCIA!AQ114</f>
        <v>0</v>
      </c>
      <c r="K83" s="120"/>
      <c r="L83" s="53">
        <f>[1]ASISTENCIA!AR114</f>
        <v>0</v>
      </c>
      <c r="M83" s="53">
        <f>[1]ASISTENCIA!AS114</f>
        <v>0</v>
      </c>
      <c r="N83" s="53">
        <f>[1]ASISTENCIA!AU114</f>
        <v>0</v>
      </c>
      <c r="O83" s="120"/>
      <c r="P83" s="53">
        <f>[1]ASISTENCIA!AV114</f>
        <v>0</v>
      </c>
      <c r="Q83" s="120"/>
      <c r="R83" s="53">
        <f>[1]ASISTENCIA!AT114</f>
        <v>0</v>
      </c>
      <c r="S83" s="125"/>
      <c r="T83" s="53">
        <f>[1]ASISTENCIA!AW114</f>
        <v>0</v>
      </c>
      <c r="U83" s="53"/>
      <c r="V83" s="125"/>
      <c r="W83" s="53"/>
      <c r="X83" s="53"/>
      <c r="Y83" s="125"/>
      <c r="Z83" s="53"/>
      <c r="AA83" s="125"/>
      <c r="AB83" s="237"/>
      <c r="AC83" s="238"/>
      <c r="AD83" s="238"/>
      <c r="AE83" s="238"/>
      <c r="AF83" s="238"/>
      <c r="AG83" s="238"/>
      <c r="AH83" s="238"/>
      <c r="AI83" s="239"/>
      <c r="AJ83" s="49" t="str">
        <f t="shared" si="3"/>
        <v/>
      </c>
      <c r="AK83" s="54"/>
    </row>
    <row r="84" spans="1:37" s="57" customFormat="1" ht="15.75" hidden="1" customHeight="1" x14ac:dyDescent="0.25">
      <c r="A84" s="46" t="str">
        <f>IF(+[1]ASISTENCIA!A115="","",[1]ASISTENCIA!A115)</f>
        <v/>
      </c>
      <c r="B84" s="47"/>
      <c r="C84" s="48"/>
      <c r="D84" s="122" t="str">
        <f>IF(+[1]ASISTENCIA!D115="","",[1]ASISTENCIA!D115)</f>
        <v/>
      </c>
      <c r="E84" s="49" t="str">
        <f>IF(+[1]ASISTENCIA!E115="","",[1]ASISTENCIA!E115)</f>
        <v/>
      </c>
      <c r="F84" s="123" t="str">
        <f>IF(+[1]ASISTENCIA!F115="","",[1]ASISTENCIA!F115)</f>
        <v>Profesor</v>
      </c>
      <c r="G84" s="123" t="str">
        <f>IF(+[1]ASISTENCIA!G115="","",[1]ASISTENCIA!G115)</f>
        <v>Nombrado</v>
      </c>
      <c r="H84" s="53">
        <f>IF(+[1]ASISTENCIA!H115="","",[1]ASISTENCIA!H115)</f>
        <v>30</v>
      </c>
      <c r="I84" s="120"/>
      <c r="J84" s="124">
        <f>[1]ASISTENCIA!AQ115</f>
        <v>0</v>
      </c>
      <c r="K84" s="120"/>
      <c r="L84" s="53">
        <f>[1]ASISTENCIA!AR115</f>
        <v>0</v>
      </c>
      <c r="M84" s="53">
        <f>[1]ASISTENCIA!AS115</f>
        <v>0</v>
      </c>
      <c r="N84" s="53">
        <f>[1]ASISTENCIA!AU115</f>
        <v>0</v>
      </c>
      <c r="O84" s="120"/>
      <c r="P84" s="53">
        <f>[1]ASISTENCIA!AV115</f>
        <v>0</v>
      </c>
      <c r="Q84" s="120"/>
      <c r="R84" s="53">
        <f>[1]ASISTENCIA!AT115</f>
        <v>0</v>
      </c>
      <c r="S84" s="125"/>
      <c r="T84" s="53">
        <f>[1]ASISTENCIA!AW115</f>
        <v>0</v>
      </c>
      <c r="U84" s="53"/>
      <c r="V84" s="125"/>
      <c r="W84" s="53"/>
      <c r="X84" s="53"/>
      <c r="Y84" s="125"/>
      <c r="Z84" s="53"/>
      <c r="AA84" s="125"/>
      <c r="AB84" s="237"/>
      <c r="AC84" s="238"/>
      <c r="AD84" s="238"/>
      <c r="AE84" s="238"/>
      <c r="AF84" s="238"/>
      <c r="AG84" s="238"/>
      <c r="AH84" s="238"/>
      <c r="AI84" s="239"/>
      <c r="AJ84" s="49" t="str">
        <f t="shared" si="3"/>
        <v/>
      </c>
      <c r="AK84" s="54"/>
    </row>
    <row r="85" spans="1:37" s="57" customFormat="1" ht="15.75" hidden="1" customHeight="1" x14ac:dyDescent="0.25">
      <c r="A85" s="46" t="str">
        <f>IF(+[1]ASISTENCIA!A116="","",[1]ASISTENCIA!A116)</f>
        <v/>
      </c>
      <c r="B85" s="47"/>
      <c r="C85" s="48"/>
      <c r="D85" s="122" t="str">
        <f>IF(+[1]ASISTENCIA!D116="","",[1]ASISTENCIA!D116)</f>
        <v/>
      </c>
      <c r="E85" s="49" t="str">
        <f>IF(+[1]ASISTENCIA!E116="","",[1]ASISTENCIA!E116)</f>
        <v/>
      </c>
      <c r="F85" s="123" t="str">
        <f>IF(+[1]ASISTENCIA!F116="","",[1]ASISTENCIA!F116)</f>
        <v>Profesor</v>
      </c>
      <c r="G85" s="123" t="str">
        <f>IF(+[1]ASISTENCIA!G116="","",[1]ASISTENCIA!G116)</f>
        <v>Nombrado</v>
      </c>
      <c r="H85" s="53">
        <f>IF(+[1]ASISTENCIA!H116="","",[1]ASISTENCIA!H116)</f>
        <v>30</v>
      </c>
      <c r="I85" s="120"/>
      <c r="J85" s="124">
        <f>[1]ASISTENCIA!AQ116</f>
        <v>0</v>
      </c>
      <c r="K85" s="120"/>
      <c r="L85" s="53">
        <f>[1]ASISTENCIA!AR116</f>
        <v>0</v>
      </c>
      <c r="M85" s="53">
        <f>[1]ASISTENCIA!AS116</f>
        <v>0</v>
      </c>
      <c r="N85" s="53">
        <f>[1]ASISTENCIA!AU116</f>
        <v>0</v>
      </c>
      <c r="O85" s="120"/>
      <c r="P85" s="53">
        <f>[1]ASISTENCIA!AV116</f>
        <v>0</v>
      </c>
      <c r="Q85" s="120"/>
      <c r="R85" s="53">
        <f>[1]ASISTENCIA!AT116</f>
        <v>0</v>
      </c>
      <c r="S85" s="125"/>
      <c r="T85" s="53">
        <f>[1]ASISTENCIA!AW116</f>
        <v>0</v>
      </c>
      <c r="U85" s="53"/>
      <c r="V85" s="125"/>
      <c r="W85" s="53"/>
      <c r="X85" s="53"/>
      <c r="Y85" s="125"/>
      <c r="Z85" s="53"/>
      <c r="AA85" s="125"/>
      <c r="AB85" s="237"/>
      <c r="AC85" s="238"/>
      <c r="AD85" s="238"/>
      <c r="AE85" s="238"/>
      <c r="AF85" s="238"/>
      <c r="AG85" s="238"/>
      <c r="AH85" s="238"/>
      <c r="AI85" s="239"/>
      <c r="AJ85" s="49" t="str">
        <f t="shared" si="3"/>
        <v/>
      </c>
      <c r="AK85" s="54"/>
    </row>
    <row r="86" spans="1:37" s="57" customFormat="1" ht="15.75" hidden="1" customHeight="1" x14ac:dyDescent="0.25">
      <c r="A86" s="46" t="str">
        <f>IF(+[1]ASISTENCIA!A117="","",[1]ASISTENCIA!A117)</f>
        <v/>
      </c>
      <c r="B86" s="47"/>
      <c r="C86" s="48"/>
      <c r="D86" s="122" t="str">
        <f>IF(+[1]ASISTENCIA!D117="","",[1]ASISTENCIA!D117)</f>
        <v/>
      </c>
      <c r="E86" s="49" t="str">
        <f>IF(+[1]ASISTENCIA!E117="","",[1]ASISTENCIA!E117)</f>
        <v/>
      </c>
      <c r="F86" s="123" t="str">
        <f>IF(+[1]ASISTENCIA!F117="","",[1]ASISTENCIA!F117)</f>
        <v>Profesor</v>
      </c>
      <c r="G86" s="123" t="str">
        <f>IF(+[1]ASISTENCIA!G117="","",[1]ASISTENCIA!G117)</f>
        <v>Nombrado</v>
      </c>
      <c r="H86" s="53">
        <f>IF(+[1]ASISTENCIA!H117="","",[1]ASISTENCIA!H117)</f>
        <v>30</v>
      </c>
      <c r="I86" s="120"/>
      <c r="J86" s="124">
        <f>[1]ASISTENCIA!AQ117</f>
        <v>0</v>
      </c>
      <c r="K86" s="120"/>
      <c r="L86" s="53">
        <f>[1]ASISTENCIA!AR117</f>
        <v>0</v>
      </c>
      <c r="M86" s="53">
        <f>[1]ASISTENCIA!AS117</f>
        <v>0</v>
      </c>
      <c r="N86" s="53">
        <f>[1]ASISTENCIA!AU117</f>
        <v>0</v>
      </c>
      <c r="O86" s="120"/>
      <c r="P86" s="53">
        <f>[1]ASISTENCIA!AV117</f>
        <v>0</v>
      </c>
      <c r="Q86" s="120"/>
      <c r="R86" s="53">
        <f>[1]ASISTENCIA!AT117</f>
        <v>0</v>
      </c>
      <c r="S86" s="125"/>
      <c r="T86" s="53">
        <f>[1]ASISTENCIA!AW117</f>
        <v>0</v>
      </c>
      <c r="U86" s="53"/>
      <c r="V86" s="125"/>
      <c r="W86" s="53"/>
      <c r="X86" s="53"/>
      <c r="Y86" s="125"/>
      <c r="Z86" s="53"/>
      <c r="AA86" s="125"/>
      <c r="AB86" s="237"/>
      <c r="AC86" s="238"/>
      <c r="AD86" s="238"/>
      <c r="AE86" s="238"/>
      <c r="AF86" s="238"/>
      <c r="AG86" s="238"/>
      <c r="AH86" s="238"/>
      <c r="AI86" s="239"/>
      <c r="AJ86" s="49" t="str">
        <f t="shared" si="3"/>
        <v/>
      </c>
      <c r="AK86" s="54"/>
    </row>
    <row r="87" spans="1:37" s="57" customFormat="1" ht="15.75" hidden="1" customHeight="1" x14ac:dyDescent="0.25">
      <c r="A87" s="46" t="str">
        <f>IF(+[1]ASISTENCIA!A118="","",[1]ASISTENCIA!A118)</f>
        <v/>
      </c>
      <c r="B87" s="47"/>
      <c r="C87" s="48"/>
      <c r="D87" s="122" t="str">
        <f>IF(+[1]ASISTENCIA!D118="","",[1]ASISTENCIA!D118)</f>
        <v/>
      </c>
      <c r="E87" s="49" t="str">
        <f>IF(+[1]ASISTENCIA!E118="","",[1]ASISTENCIA!E118)</f>
        <v/>
      </c>
      <c r="F87" s="123" t="str">
        <f>IF(+[1]ASISTENCIA!F118="","",[1]ASISTENCIA!F118)</f>
        <v>Profesor</v>
      </c>
      <c r="G87" s="123" t="str">
        <f>IF(+[1]ASISTENCIA!G118="","",[1]ASISTENCIA!G118)</f>
        <v>Nombrado</v>
      </c>
      <c r="H87" s="53">
        <f>IF(+[1]ASISTENCIA!H118="","",[1]ASISTENCIA!H118)</f>
        <v>30</v>
      </c>
      <c r="I87" s="120"/>
      <c r="J87" s="124">
        <f>[1]ASISTENCIA!AQ118</f>
        <v>0</v>
      </c>
      <c r="K87" s="120"/>
      <c r="L87" s="53">
        <f>[1]ASISTENCIA!AR118</f>
        <v>0</v>
      </c>
      <c r="M87" s="53">
        <f>[1]ASISTENCIA!AS118</f>
        <v>0</v>
      </c>
      <c r="N87" s="53">
        <f>[1]ASISTENCIA!AU118</f>
        <v>0</v>
      </c>
      <c r="O87" s="120"/>
      <c r="P87" s="53">
        <f>[1]ASISTENCIA!AV118</f>
        <v>0</v>
      </c>
      <c r="Q87" s="120"/>
      <c r="R87" s="53">
        <f>[1]ASISTENCIA!AT118</f>
        <v>0</v>
      </c>
      <c r="S87" s="125"/>
      <c r="T87" s="53">
        <f>[1]ASISTENCIA!AW118</f>
        <v>0</v>
      </c>
      <c r="U87" s="53"/>
      <c r="V87" s="125"/>
      <c r="W87" s="53"/>
      <c r="X87" s="53"/>
      <c r="Y87" s="125"/>
      <c r="Z87" s="53"/>
      <c r="AA87" s="125"/>
      <c r="AB87" s="237"/>
      <c r="AC87" s="238"/>
      <c r="AD87" s="238"/>
      <c r="AE87" s="238"/>
      <c r="AF87" s="238"/>
      <c r="AG87" s="238"/>
      <c r="AH87" s="238"/>
      <c r="AI87" s="239"/>
      <c r="AJ87" s="49" t="str">
        <f t="shared" si="3"/>
        <v/>
      </c>
      <c r="AK87" s="54"/>
    </row>
    <row r="88" spans="1:37" s="57" customFormat="1" ht="15.75" hidden="1" customHeight="1" x14ac:dyDescent="0.25">
      <c r="A88" s="46" t="str">
        <f>IF(+[1]ASISTENCIA!A119="","",[1]ASISTENCIA!A119)</f>
        <v/>
      </c>
      <c r="B88" s="47"/>
      <c r="C88" s="48"/>
      <c r="D88" s="122" t="str">
        <f>IF(+[1]ASISTENCIA!D119="","",[1]ASISTENCIA!D119)</f>
        <v/>
      </c>
      <c r="E88" s="49" t="str">
        <f>IF(+[1]ASISTENCIA!E119="","",[1]ASISTENCIA!E119)</f>
        <v/>
      </c>
      <c r="F88" s="123" t="str">
        <f>IF(+[1]ASISTENCIA!F119="","",[1]ASISTENCIA!F119)</f>
        <v>Profesor</v>
      </c>
      <c r="G88" s="123" t="str">
        <f>IF(+[1]ASISTENCIA!G119="","",[1]ASISTENCIA!G119)</f>
        <v>Nombrado</v>
      </c>
      <c r="H88" s="53">
        <f>IF(+[1]ASISTENCIA!H119="","",[1]ASISTENCIA!H119)</f>
        <v>30</v>
      </c>
      <c r="I88" s="120"/>
      <c r="J88" s="124">
        <f>[1]ASISTENCIA!AQ119</f>
        <v>0</v>
      </c>
      <c r="K88" s="120"/>
      <c r="L88" s="53">
        <f>[1]ASISTENCIA!AR119</f>
        <v>0</v>
      </c>
      <c r="M88" s="53">
        <f>[1]ASISTENCIA!AS119</f>
        <v>0</v>
      </c>
      <c r="N88" s="53">
        <f>[1]ASISTENCIA!AU119</f>
        <v>0</v>
      </c>
      <c r="O88" s="120"/>
      <c r="P88" s="53">
        <f>[1]ASISTENCIA!AV119</f>
        <v>0</v>
      </c>
      <c r="Q88" s="120"/>
      <c r="R88" s="53">
        <f>[1]ASISTENCIA!AT119</f>
        <v>0</v>
      </c>
      <c r="S88" s="125"/>
      <c r="T88" s="53">
        <f>[1]ASISTENCIA!AW119</f>
        <v>0</v>
      </c>
      <c r="U88" s="53"/>
      <c r="V88" s="125"/>
      <c r="W88" s="53"/>
      <c r="X88" s="53"/>
      <c r="Y88" s="125"/>
      <c r="Z88" s="53"/>
      <c r="AA88" s="125"/>
      <c r="AB88" s="237"/>
      <c r="AC88" s="238"/>
      <c r="AD88" s="238"/>
      <c r="AE88" s="238"/>
      <c r="AF88" s="238"/>
      <c r="AG88" s="238"/>
      <c r="AH88" s="238"/>
      <c r="AI88" s="239"/>
      <c r="AJ88" s="49" t="str">
        <f t="shared" si="3"/>
        <v/>
      </c>
      <c r="AK88" s="54"/>
    </row>
    <row r="89" spans="1:37" s="57" customFormat="1" ht="15.75" hidden="1" customHeight="1" x14ac:dyDescent="0.25">
      <c r="A89" s="46" t="str">
        <f>IF(+[1]ASISTENCIA!A120="","",[1]ASISTENCIA!A120)</f>
        <v/>
      </c>
      <c r="B89" s="47"/>
      <c r="C89" s="48"/>
      <c r="D89" s="122" t="str">
        <f>IF(+[1]ASISTENCIA!D120="","",[1]ASISTENCIA!D120)</f>
        <v/>
      </c>
      <c r="E89" s="49" t="str">
        <f>IF(+[1]ASISTENCIA!E120="","",[1]ASISTENCIA!E120)</f>
        <v/>
      </c>
      <c r="F89" s="123" t="str">
        <f>IF(+[1]ASISTENCIA!F120="","",[1]ASISTENCIA!F120)</f>
        <v>Profesor</v>
      </c>
      <c r="G89" s="123" t="str">
        <f>IF(+[1]ASISTENCIA!G120="","",[1]ASISTENCIA!G120)</f>
        <v>Nombrado</v>
      </c>
      <c r="H89" s="53">
        <f>IF(+[1]ASISTENCIA!H120="","",[1]ASISTENCIA!H120)</f>
        <v>30</v>
      </c>
      <c r="I89" s="120"/>
      <c r="J89" s="124">
        <f>[1]ASISTENCIA!AQ120</f>
        <v>0</v>
      </c>
      <c r="K89" s="120"/>
      <c r="L89" s="53">
        <f>[1]ASISTENCIA!AR120</f>
        <v>0</v>
      </c>
      <c r="M89" s="53">
        <f>[1]ASISTENCIA!AS120</f>
        <v>0</v>
      </c>
      <c r="N89" s="53">
        <f>[1]ASISTENCIA!AU120</f>
        <v>0</v>
      </c>
      <c r="O89" s="120"/>
      <c r="P89" s="53">
        <f>[1]ASISTENCIA!AV120</f>
        <v>0</v>
      </c>
      <c r="Q89" s="120"/>
      <c r="R89" s="53">
        <f>[1]ASISTENCIA!AT120</f>
        <v>0</v>
      </c>
      <c r="S89" s="125"/>
      <c r="T89" s="53">
        <f>[1]ASISTENCIA!AW120</f>
        <v>0</v>
      </c>
      <c r="U89" s="53"/>
      <c r="V89" s="125"/>
      <c r="W89" s="53"/>
      <c r="X89" s="53"/>
      <c r="Y89" s="125"/>
      <c r="Z89" s="53"/>
      <c r="AA89" s="125"/>
      <c r="AB89" s="237"/>
      <c r="AC89" s="238"/>
      <c r="AD89" s="238"/>
      <c r="AE89" s="238"/>
      <c r="AF89" s="238"/>
      <c r="AG89" s="238"/>
      <c r="AH89" s="238"/>
      <c r="AI89" s="239"/>
      <c r="AJ89" s="49" t="str">
        <f t="shared" si="3"/>
        <v/>
      </c>
      <c r="AK89" s="54"/>
    </row>
    <row r="90" spans="1:37" s="57" customFormat="1" ht="15.75" hidden="1" customHeight="1" x14ac:dyDescent="0.25">
      <c r="A90" s="46" t="str">
        <f>IF(+[1]ASISTENCIA!A121="","",[1]ASISTENCIA!A121)</f>
        <v/>
      </c>
      <c r="B90" s="47"/>
      <c r="C90" s="48"/>
      <c r="D90" s="122" t="str">
        <f>IF(+[1]ASISTENCIA!D121="","",[1]ASISTENCIA!D121)</f>
        <v/>
      </c>
      <c r="E90" s="49" t="str">
        <f>IF(+[1]ASISTENCIA!E121="","",[1]ASISTENCIA!E121)</f>
        <v/>
      </c>
      <c r="F90" s="123" t="str">
        <f>IF(+[1]ASISTENCIA!F121="","",[1]ASISTENCIA!F121)</f>
        <v>Profesor</v>
      </c>
      <c r="G90" s="123" t="str">
        <f>IF(+[1]ASISTENCIA!G121="","",[1]ASISTENCIA!G121)</f>
        <v>Nombrado</v>
      </c>
      <c r="H90" s="53">
        <f>IF(+[1]ASISTENCIA!H121="","",[1]ASISTENCIA!H121)</f>
        <v>30</v>
      </c>
      <c r="I90" s="120"/>
      <c r="J90" s="124">
        <f>[1]ASISTENCIA!AQ121</f>
        <v>0</v>
      </c>
      <c r="K90" s="120"/>
      <c r="L90" s="53">
        <f>[1]ASISTENCIA!AR121</f>
        <v>0</v>
      </c>
      <c r="M90" s="53">
        <f>[1]ASISTENCIA!AS121</f>
        <v>0</v>
      </c>
      <c r="N90" s="53">
        <f>[1]ASISTENCIA!AU121</f>
        <v>0</v>
      </c>
      <c r="O90" s="120"/>
      <c r="P90" s="53">
        <f>[1]ASISTENCIA!AV121</f>
        <v>0</v>
      </c>
      <c r="Q90" s="120"/>
      <c r="R90" s="53">
        <f>[1]ASISTENCIA!AT121</f>
        <v>0</v>
      </c>
      <c r="S90" s="125"/>
      <c r="T90" s="53">
        <f>[1]ASISTENCIA!AW121</f>
        <v>0</v>
      </c>
      <c r="U90" s="53"/>
      <c r="V90" s="125"/>
      <c r="W90" s="53"/>
      <c r="X90" s="53"/>
      <c r="Y90" s="125"/>
      <c r="Z90" s="53"/>
      <c r="AA90" s="125"/>
      <c r="AB90" s="237"/>
      <c r="AC90" s="238"/>
      <c r="AD90" s="238"/>
      <c r="AE90" s="238"/>
      <c r="AF90" s="238"/>
      <c r="AG90" s="238"/>
      <c r="AH90" s="238"/>
      <c r="AI90" s="239"/>
      <c r="AJ90" s="49" t="str">
        <f t="shared" si="3"/>
        <v/>
      </c>
      <c r="AK90" s="54"/>
    </row>
    <row r="91" spans="1:37" s="57" customFormat="1" ht="15.75" hidden="1" customHeight="1" x14ac:dyDescent="0.25">
      <c r="A91" s="46" t="str">
        <f>IF(+[1]ASISTENCIA!A122="","",[1]ASISTENCIA!A122)</f>
        <v/>
      </c>
      <c r="B91" s="47"/>
      <c r="C91" s="48"/>
      <c r="D91" s="122" t="str">
        <f>IF(+[1]ASISTENCIA!D122="","",[1]ASISTENCIA!D122)</f>
        <v/>
      </c>
      <c r="E91" s="49" t="str">
        <f>IF(+[1]ASISTENCIA!E122="","",[1]ASISTENCIA!E122)</f>
        <v/>
      </c>
      <c r="F91" s="123" t="str">
        <f>IF(+[1]ASISTENCIA!F122="","",[1]ASISTENCIA!F122)</f>
        <v>Profesor</v>
      </c>
      <c r="G91" s="123" t="str">
        <f>IF(+[1]ASISTENCIA!G122="","",[1]ASISTENCIA!G122)</f>
        <v>Nombrado</v>
      </c>
      <c r="H91" s="53">
        <f>IF(+[1]ASISTENCIA!H122="","",[1]ASISTENCIA!H122)</f>
        <v>30</v>
      </c>
      <c r="I91" s="120"/>
      <c r="J91" s="124">
        <f>[1]ASISTENCIA!AQ122</f>
        <v>0</v>
      </c>
      <c r="K91" s="120"/>
      <c r="L91" s="53">
        <f>[1]ASISTENCIA!AR122</f>
        <v>0</v>
      </c>
      <c r="M91" s="53">
        <f>[1]ASISTENCIA!AS122</f>
        <v>0</v>
      </c>
      <c r="N91" s="53">
        <f>[1]ASISTENCIA!AU122</f>
        <v>0</v>
      </c>
      <c r="O91" s="120"/>
      <c r="P91" s="53">
        <f>[1]ASISTENCIA!AV122</f>
        <v>0</v>
      </c>
      <c r="Q91" s="120"/>
      <c r="R91" s="53">
        <f>[1]ASISTENCIA!AT122</f>
        <v>0</v>
      </c>
      <c r="S91" s="125"/>
      <c r="T91" s="53">
        <f>[1]ASISTENCIA!AW122</f>
        <v>0</v>
      </c>
      <c r="U91" s="53"/>
      <c r="V91" s="125"/>
      <c r="W91" s="53"/>
      <c r="X91" s="53"/>
      <c r="Y91" s="125"/>
      <c r="Z91" s="53"/>
      <c r="AA91" s="125"/>
      <c r="AB91" s="237"/>
      <c r="AC91" s="238"/>
      <c r="AD91" s="238"/>
      <c r="AE91" s="238"/>
      <c r="AF91" s="238"/>
      <c r="AG91" s="238"/>
      <c r="AH91" s="238"/>
      <c r="AI91" s="239"/>
      <c r="AJ91" s="49" t="str">
        <f t="shared" si="3"/>
        <v/>
      </c>
      <c r="AK91" s="54"/>
    </row>
    <row r="92" spans="1:37" s="57" customFormat="1" ht="15.75" hidden="1" customHeight="1" x14ac:dyDescent="0.25">
      <c r="A92" s="46" t="str">
        <f>IF(+[1]ASISTENCIA!A123="","",[1]ASISTENCIA!A123)</f>
        <v/>
      </c>
      <c r="B92" s="47"/>
      <c r="C92" s="48"/>
      <c r="D92" s="122" t="str">
        <f>IF(+[1]ASISTENCIA!D123="","",[1]ASISTENCIA!D123)</f>
        <v/>
      </c>
      <c r="E92" s="49" t="str">
        <f>IF(+[1]ASISTENCIA!E123="","",[1]ASISTENCIA!E123)</f>
        <v/>
      </c>
      <c r="F92" s="123" t="str">
        <f>IF(+[1]ASISTENCIA!F123="","",[1]ASISTENCIA!F123)</f>
        <v>Profesor</v>
      </c>
      <c r="G92" s="123" t="str">
        <f>IF(+[1]ASISTENCIA!G123="","",[1]ASISTENCIA!G123)</f>
        <v>Nombrado</v>
      </c>
      <c r="H92" s="53">
        <f>IF(+[1]ASISTENCIA!H123="","",[1]ASISTENCIA!H123)</f>
        <v>30</v>
      </c>
      <c r="I92" s="120"/>
      <c r="J92" s="124">
        <f>[1]ASISTENCIA!AQ123</f>
        <v>0</v>
      </c>
      <c r="K92" s="120"/>
      <c r="L92" s="53">
        <f>[1]ASISTENCIA!AR123</f>
        <v>0</v>
      </c>
      <c r="M92" s="53">
        <f>[1]ASISTENCIA!AS123</f>
        <v>0</v>
      </c>
      <c r="N92" s="53">
        <f>[1]ASISTENCIA!AU123</f>
        <v>0</v>
      </c>
      <c r="O92" s="120"/>
      <c r="P92" s="53">
        <f>[1]ASISTENCIA!AV123</f>
        <v>0</v>
      </c>
      <c r="Q92" s="120"/>
      <c r="R92" s="53">
        <f>[1]ASISTENCIA!AT123</f>
        <v>0</v>
      </c>
      <c r="S92" s="125"/>
      <c r="T92" s="53">
        <f>[1]ASISTENCIA!AW123</f>
        <v>0</v>
      </c>
      <c r="U92" s="53"/>
      <c r="V92" s="125"/>
      <c r="W92" s="53"/>
      <c r="X92" s="53"/>
      <c r="Y92" s="125"/>
      <c r="Z92" s="53"/>
      <c r="AA92" s="125"/>
      <c r="AB92" s="237"/>
      <c r="AC92" s="238"/>
      <c r="AD92" s="238"/>
      <c r="AE92" s="238"/>
      <c r="AF92" s="238"/>
      <c r="AG92" s="238"/>
      <c r="AH92" s="238"/>
      <c r="AI92" s="239"/>
      <c r="AJ92" s="49" t="str">
        <f t="shared" si="3"/>
        <v/>
      </c>
      <c r="AK92" s="54"/>
    </row>
    <row r="93" spans="1:37" s="57" customFormat="1" ht="15.75" hidden="1" customHeight="1" x14ac:dyDescent="0.25">
      <c r="A93" s="46" t="str">
        <f>IF(+[1]ASISTENCIA!A124="","",[1]ASISTENCIA!A124)</f>
        <v/>
      </c>
      <c r="B93" s="47"/>
      <c r="C93" s="48"/>
      <c r="D93" s="122" t="str">
        <f>IF(+[1]ASISTENCIA!D124="","",[1]ASISTENCIA!D124)</f>
        <v/>
      </c>
      <c r="E93" s="49" t="str">
        <f>IF(+[1]ASISTENCIA!E124="","",[1]ASISTENCIA!E124)</f>
        <v/>
      </c>
      <c r="F93" s="123" t="str">
        <f>IF(+[1]ASISTENCIA!F124="","",[1]ASISTENCIA!F124)</f>
        <v>Profesor</v>
      </c>
      <c r="G93" s="123" t="str">
        <f>IF(+[1]ASISTENCIA!G124="","",[1]ASISTENCIA!G124)</f>
        <v>Nombrado</v>
      </c>
      <c r="H93" s="53">
        <f>IF(+[1]ASISTENCIA!H124="","",[1]ASISTENCIA!H124)</f>
        <v>30</v>
      </c>
      <c r="I93" s="120"/>
      <c r="J93" s="124">
        <f>[1]ASISTENCIA!AQ124</f>
        <v>0</v>
      </c>
      <c r="K93" s="120"/>
      <c r="L93" s="53">
        <f>[1]ASISTENCIA!AR124</f>
        <v>0</v>
      </c>
      <c r="M93" s="53">
        <f>[1]ASISTENCIA!AS124</f>
        <v>0</v>
      </c>
      <c r="N93" s="53">
        <f>[1]ASISTENCIA!AU124</f>
        <v>0</v>
      </c>
      <c r="O93" s="120"/>
      <c r="P93" s="53">
        <f>[1]ASISTENCIA!AV124</f>
        <v>0</v>
      </c>
      <c r="Q93" s="120"/>
      <c r="R93" s="53">
        <f>[1]ASISTENCIA!AT124</f>
        <v>0</v>
      </c>
      <c r="S93" s="125"/>
      <c r="T93" s="53">
        <f>[1]ASISTENCIA!AW124</f>
        <v>0</v>
      </c>
      <c r="U93" s="53"/>
      <c r="V93" s="125"/>
      <c r="W93" s="53"/>
      <c r="X93" s="53"/>
      <c r="Y93" s="125"/>
      <c r="Z93" s="53"/>
      <c r="AA93" s="125"/>
      <c r="AB93" s="237"/>
      <c r="AC93" s="238"/>
      <c r="AD93" s="238"/>
      <c r="AE93" s="238"/>
      <c r="AF93" s="238"/>
      <c r="AG93" s="238"/>
      <c r="AH93" s="238"/>
      <c r="AI93" s="239"/>
      <c r="AJ93" s="49" t="str">
        <f t="shared" si="3"/>
        <v/>
      </c>
      <c r="AK93" s="54"/>
    </row>
    <row r="94" spans="1:37" s="57" customFormat="1" ht="15.75" hidden="1" customHeight="1" x14ac:dyDescent="0.25">
      <c r="A94" s="46" t="str">
        <f>IF(+[1]ASISTENCIA!A125="","",[1]ASISTENCIA!A125)</f>
        <v/>
      </c>
      <c r="B94" s="47"/>
      <c r="C94" s="48"/>
      <c r="D94" s="122" t="str">
        <f>IF(+[1]ASISTENCIA!D125="","",[1]ASISTENCIA!D125)</f>
        <v/>
      </c>
      <c r="E94" s="49" t="str">
        <f>IF(+[1]ASISTENCIA!E125="","",[1]ASISTENCIA!E125)</f>
        <v/>
      </c>
      <c r="F94" s="123" t="str">
        <f>IF(+[1]ASISTENCIA!F125="","",[1]ASISTENCIA!F125)</f>
        <v>Profesor</v>
      </c>
      <c r="G94" s="123" t="str">
        <f>IF(+[1]ASISTENCIA!G125="","",[1]ASISTENCIA!G125)</f>
        <v>Nombrado</v>
      </c>
      <c r="H94" s="53">
        <f>IF(+[1]ASISTENCIA!H125="","",[1]ASISTENCIA!H125)</f>
        <v>30</v>
      </c>
      <c r="I94" s="120"/>
      <c r="J94" s="124">
        <f>[1]ASISTENCIA!AQ125</f>
        <v>0</v>
      </c>
      <c r="K94" s="120"/>
      <c r="L94" s="53">
        <f>[1]ASISTENCIA!AR125</f>
        <v>0</v>
      </c>
      <c r="M94" s="53">
        <f>[1]ASISTENCIA!AS125</f>
        <v>0</v>
      </c>
      <c r="N94" s="53">
        <f>[1]ASISTENCIA!AU125</f>
        <v>0</v>
      </c>
      <c r="O94" s="120"/>
      <c r="P94" s="53">
        <f>[1]ASISTENCIA!AV125</f>
        <v>0</v>
      </c>
      <c r="Q94" s="120"/>
      <c r="R94" s="53">
        <f>[1]ASISTENCIA!AT125</f>
        <v>0</v>
      </c>
      <c r="S94" s="125"/>
      <c r="T94" s="53">
        <f>[1]ASISTENCIA!AW125</f>
        <v>0</v>
      </c>
      <c r="U94" s="53"/>
      <c r="V94" s="125"/>
      <c r="W94" s="53"/>
      <c r="X94" s="53"/>
      <c r="Y94" s="125"/>
      <c r="Z94" s="53"/>
      <c r="AA94" s="125"/>
      <c r="AB94" s="237"/>
      <c r="AC94" s="238"/>
      <c r="AD94" s="238"/>
      <c r="AE94" s="238"/>
      <c r="AF94" s="238"/>
      <c r="AG94" s="238"/>
      <c r="AH94" s="238"/>
      <c r="AI94" s="239"/>
      <c r="AJ94" s="49" t="str">
        <f t="shared" si="3"/>
        <v/>
      </c>
      <c r="AK94" s="54"/>
    </row>
    <row r="95" spans="1:37" s="57" customFormat="1" ht="15.75" hidden="1" customHeight="1" x14ac:dyDescent="0.25">
      <c r="A95" s="46" t="str">
        <f>IF(+[1]ASISTENCIA!A126="","",[1]ASISTENCIA!A126)</f>
        <v/>
      </c>
      <c r="B95" s="47"/>
      <c r="C95" s="48"/>
      <c r="D95" s="122" t="str">
        <f>IF(+[1]ASISTENCIA!D126="","",[1]ASISTENCIA!D126)</f>
        <v/>
      </c>
      <c r="E95" s="49" t="str">
        <f>IF(+[1]ASISTENCIA!E126="","",[1]ASISTENCIA!E126)</f>
        <v/>
      </c>
      <c r="F95" s="123" t="str">
        <f>IF(+[1]ASISTENCIA!F126="","",[1]ASISTENCIA!F126)</f>
        <v>Profesor</v>
      </c>
      <c r="G95" s="123" t="str">
        <f>IF(+[1]ASISTENCIA!G126="","",[1]ASISTENCIA!G126)</f>
        <v>Nombrado</v>
      </c>
      <c r="H95" s="53">
        <f>IF(+[1]ASISTENCIA!H126="","",[1]ASISTENCIA!H126)</f>
        <v>30</v>
      </c>
      <c r="I95" s="120"/>
      <c r="J95" s="124">
        <f>[1]ASISTENCIA!AQ126</f>
        <v>0</v>
      </c>
      <c r="K95" s="120"/>
      <c r="L95" s="53">
        <f>[1]ASISTENCIA!AR126</f>
        <v>0</v>
      </c>
      <c r="M95" s="53">
        <f>[1]ASISTENCIA!AS126</f>
        <v>0</v>
      </c>
      <c r="N95" s="53">
        <f>[1]ASISTENCIA!AU126</f>
        <v>0</v>
      </c>
      <c r="O95" s="120"/>
      <c r="P95" s="53">
        <f>[1]ASISTENCIA!AV126</f>
        <v>0</v>
      </c>
      <c r="Q95" s="120"/>
      <c r="R95" s="53">
        <f>[1]ASISTENCIA!AT126</f>
        <v>0</v>
      </c>
      <c r="S95" s="125"/>
      <c r="T95" s="53">
        <f>[1]ASISTENCIA!AW126</f>
        <v>0</v>
      </c>
      <c r="U95" s="53"/>
      <c r="V95" s="125"/>
      <c r="W95" s="53"/>
      <c r="X95" s="53"/>
      <c r="Y95" s="125"/>
      <c r="Z95" s="53"/>
      <c r="AA95" s="125"/>
      <c r="AB95" s="237"/>
      <c r="AC95" s="238"/>
      <c r="AD95" s="238"/>
      <c r="AE95" s="238"/>
      <c r="AF95" s="238"/>
      <c r="AG95" s="238"/>
      <c r="AH95" s="238"/>
      <c r="AI95" s="239"/>
      <c r="AJ95" s="49" t="str">
        <f t="shared" si="3"/>
        <v/>
      </c>
      <c r="AK95" s="54"/>
    </row>
    <row r="96" spans="1:37" s="57" customFormat="1" ht="15.75" hidden="1" customHeight="1" x14ac:dyDescent="0.25">
      <c r="A96" s="46" t="str">
        <f>IF(+[1]ASISTENCIA!A127="","",[1]ASISTENCIA!A127)</f>
        <v/>
      </c>
      <c r="B96" s="47"/>
      <c r="C96" s="48"/>
      <c r="D96" s="122" t="str">
        <f>IF(+[1]ASISTENCIA!D127="","",[1]ASISTENCIA!D127)</f>
        <v/>
      </c>
      <c r="E96" s="49" t="str">
        <f>IF(+[1]ASISTENCIA!E127="","",[1]ASISTENCIA!E127)</f>
        <v/>
      </c>
      <c r="F96" s="123" t="str">
        <f>IF(+[1]ASISTENCIA!F127="","",[1]ASISTENCIA!F127)</f>
        <v>Profesor</v>
      </c>
      <c r="G96" s="123" t="str">
        <f>IF(+[1]ASISTENCIA!G127="","",[1]ASISTENCIA!G127)</f>
        <v>Nombrado</v>
      </c>
      <c r="H96" s="53">
        <f>IF(+[1]ASISTENCIA!H127="","",[1]ASISTENCIA!H127)</f>
        <v>30</v>
      </c>
      <c r="I96" s="120"/>
      <c r="J96" s="124">
        <f>[1]ASISTENCIA!AQ127</f>
        <v>0</v>
      </c>
      <c r="K96" s="120"/>
      <c r="L96" s="53">
        <f>[1]ASISTENCIA!AR127</f>
        <v>0</v>
      </c>
      <c r="M96" s="53">
        <f>[1]ASISTENCIA!AS127</f>
        <v>0</v>
      </c>
      <c r="N96" s="53">
        <f>[1]ASISTENCIA!AU127</f>
        <v>0</v>
      </c>
      <c r="O96" s="120"/>
      <c r="P96" s="53">
        <f>[1]ASISTENCIA!AV127</f>
        <v>0</v>
      </c>
      <c r="Q96" s="120"/>
      <c r="R96" s="53">
        <f>[1]ASISTENCIA!AT127</f>
        <v>0</v>
      </c>
      <c r="S96" s="125"/>
      <c r="T96" s="53">
        <f>[1]ASISTENCIA!AW127</f>
        <v>0</v>
      </c>
      <c r="U96" s="53"/>
      <c r="V96" s="125"/>
      <c r="W96" s="53"/>
      <c r="X96" s="53"/>
      <c r="Y96" s="125"/>
      <c r="Z96" s="53"/>
      <c r="AA96" s="125"/>
      <c r="AB96" s="237"/>
      <c r="AC96" s="238"/>
      <c r="AD96" s="238"/>
      <c r="AE96" s="238"/>
      <c r="AF96" s="238"/>
      <c r="AG96" s="238"/>
      <c r="AH96" s="238"/>
      <c r="AI96" s="239"/>
      <c r="AJ96" s="49" t="str">
        <f t="shared" si="3"/>
        <v/>
      </c>
      <c r="AK96" s="54"/>
    </row>
    <row r="97" spans="1:37" s="57" customFormat="1" ht="15.75" hidden="1" customHeight="1" x14ac:dyDescent="0.25">
      <c r="A97" s="46" t="str">
        <f>IF(+[1]ASISTENCIA!A128="","",[1]ASISTENCIA!A128)</f>
        <v/>
      </c>
      <c r="B97" s="47"/>
      <c r="C97" s="48"/>
      <c r="D97" s="122" t="str">
        <f>IF(+[1]ASISTENCIA!D128="","",[1]ASISTENCIA!D128)</f>
        <v/>
      </c>
      <c r="E97" s="49" t="str">
        <f>IF(+[1]ASISTENCIA!E128="","",[1]ASISTENCIA!E128)</f>
        <v/>
      </c>
      <c r="F97" s="123" t="str">
        <f>IF(+[1]ASISTENCIA!F128="","",[1]ASISTENCIA!F128)</f>
        <v>Profesor</v>
      </c>
      <c r="G97" s="123" t="str">
        <f>IF(+[1]ASISTENCIA!G128="","",[1]ASISTENCIA!G128)</f>
        <v>Nombrado</v>
      </c>
      <c r="H97" s="53">
        <f>IF(+[1]ASISTENCIA!H128="","",[1]ASISTENCIA!H128)</f>
        <v>30</v>
      </c>
      <c r="I97" s="120"/>
      <c r="J97" s="124">
        <f>[1]ASISTENCIA!AQ128</f>
        <v>0</v>
      </c>
      <c r="K97" s="120"/>
      <c r="L97" s="53">
        <f>[1]ASISTENCIA!AR128</f>
        <v>0</v>
      </c>
      <c r="M97" s="53">
        <f>[1]ASISTENCIA!AS128</f>
        <v>0</v>
      </c>
      <c r="N97" s="53">
        <f>[1]ASISTENCIA!AU128</f>
        <v>0</v>
      </c>
      <c r="O97" s="120"/>
      <c r="P97" s="53">
        <f>[1]ASISTENCIA!AV128</f>
        <v>0</v>
      </c>
      <c r="Q97" s="120"/>
      <c r="R97" s="53">
        <f>[1]ASISTENCIA!AT128</f>
        <v>0</v>
      </c>
      <c r="S97" s="125"/>
      <c r="T97" s="53">
        <f>[1]ASISTENCIA!AW128</f>
        <v>0</v>
      </c>
      <c r="U97" s="53"/>
      <c r="V97" s="125"/>
      <c r="W97" s="53"/>
      <c r="X97" s="53"/>
      <c r="Y97" s="125"/>
      <c r="Z97" s="53"/>
      <c r="AA97" s="125"/>
      <c r="AB97" s="237"/>
      <c r="AC97" s="238"/>
      <c r="AD97" s="238"/>
      <c r="AE97" s="238"/>
      <c r="AF97" s="238"/>
      <c r="AG97" s="238"/>
      <c r="AH97" s="238"/>
      <c r="AI97" s="239"/>
      <c r="AJ97" s="49" t="str">
        <f t="shared" si="3"/>
        <v/>
      </c>
      <c r="AK97" s="54"/>
    </row>
    <row r="98" spans="1:37" s="57" customFormat="1" ht="15.75" hidden="1" customHeight="1" x14ac:dyDescent="0.25">
      <c r="A98" s="46" t="str">
        <f>IF(+[1]ASISTENCIA!A129="","",[1]ASISTENCIA!A129)</f>
        <v/>
      </c>
      <c r="B98" s="47"/>
      <c r="C98" s="48"/>
      <c r="D98" s="122" t="str">
        <f>IF(+[1]ASISTENCIA!D129="","",[1]ASISTENCIA!D129)</f>
        <v/>
      </c>
      <c r="E98" s="49" t="str">
        <f>IF(+[1]ASISTENCIA!E129="","",[1]ASISTENCIA!E129)</f>
        <v/>
      </c>
      <c r="F98" s="123" t="str">
        <f>IF(+[1]ASISTENCIA!F129="","",[1]ASISTENCIA!F129)</f>
        <v>Profesor</v>
      </c>
      <c r="G98" s="123" t="str">
        <f>IF(+[1]ASISTENCIA!G129="","",[1]ASISTENCIA!G129)</f>
        <v>Nombrado</v>
      </c>
      <c r="H98" s="53">
        <f>IF(+[1]ASISTENCIA!H129="","",[1]ASISTENCIA!H129)</f>
        <v>30</v>
      </c>
      <c r="I98" s="120"/>
      <c r="J98" s="124">
        <f>[1]ASISTENCIA!AQ129</f>
        <v>0</v>
      </c>
      <c r="K98" s="120"/>
      <c r="L98" s="53">
        <f>[1]ASISTENCIA!AR129</f>
        <v>0</v>
      </c>
      <c r="M98" s="53">
        <f>[1]ASISTENCIA!AS129</f>
        <v>0</v>
      </c>
      <c r="N98" s="53">
        <f>[1]ASISTENCIA!AU129</f>
        <v>0</v>
      </c>
      <c r="O98" s="120"/>
      <c r="P98" s="53">
        <f>[1]ASISTENCIA!AV129</f>
        <v>0</v>
      </c>
      <c r="Q98" s="120"/>
      <c r="R98" s="53">
        <f>[1]ASISTENCIA!AT129</f>
        <v>0</v>
      </c>
      <c r="S98" s="125"/>
      <c r="T98" s="53">
        <f>[1]ASISTENCIA!AW129</f>
        <v>0</v>
      </c>
      <c r="U98" s="53"/>
      <c r="V98" s="125"/>
      <c r="W98" s="53"/>
      <c r="X98" s="53"/>
      <c r="Y98" s="125"/>
      <c r="Z98" s="53"/>
      <c r="AA98" s="125"/>
      <c r="AB98" s="237"/>
      <c r="AC98" s="238"/>
      <c r="AD98" s="238"/>
      <c r="AE98" s="238"/>
      <c r="AF98" s="238"/>
      <c r="AG98" s="238"/>
      <c r="AH98" s="238"/>
      <c r="AI98" s="239"/>
      <c r="AJ98" s="49" t="str">
        <f t="shared" si="3"/>
        <v/>
      </c>
      <c r="AK98" s="54"/>
    </row>
    <row r="99" spans="1:37" s="57" customFormat="1" ht="15.75" hidden="1" customHeight="1" x14ac:dyDescent="0.25">
      <c r="A99" s="46" t="str">
        <f>IF(+[1]ASISTENCIA!A130="","",[1]ASISTENCIA!A130)</f>
        <v/>
      </c>
      <c r="B99" s="47"/>
      <c r="C99" s="48"/>
      <c r="D99" s="122" t="str">
        <f>IF(+[1]ASISTENCIA!D130="","",[1]ASISTENCIA!D130)</f>
        <v/>
      </c>
      <c r="E99" s="49" t="str">
        <f>IF(+[1]ASISTENCIA!E130="","",[1]ASISTENCIA!E130)</f>
        <v/>
      </c>
      <c r="F99" s="123" t="str">
        <f>IF(+[1]ASISTENCIA!F130="","",[1]ASISTENCIA!F130)</f>
        <v>Profesor</v>
      </c>
      <c r="G99" s="123" t="str">
        <f>IF(+[1]ASISTENCIA!G130="","",[1]ASISTENCIA!G130)</f>
        <v>Nombrado</v>
      </c>
      <c r="H99" s="53">
        <f>IF(+[1]ASISTENCIA!H130="","",[1]ASISTENCIA!H130)</f>
        <v>30</v>
      </c>
      <c r="I99" s="120"/>
      <c r="J99" s="124">
        <f>[1]ASISTENCIA!AQ130</f>
        <v>0</v>
      </c>
      <c r="K99" s="120"/>
      <c r="L99" s="53">
        <f>[1]ASISTENCIA!AR130</f>
        <v>0</v>
      </c>
      <c r="M99" s="53">
        <f>[1]ASISTENCIA!AS130</f>
        <v>0</v>
      </c>
      <c r="N99" s="53">
        <f>[1]ASISTENCIA!AU130</f>
        <v>0</v>
      </c>
      <c r="O99" s="120"/>
      <c r="P99" s="53">
        <f>[1]ASISTENCIA!AV130</f>
        <v>0</v>
      </c>
      <c r="Q99" s="120"/>
      <c r="R99" s="53">
        <f>[1]ASISTENCIA!AT130</f>
        <v>0</v>
      </c>
      <c r="S99" s="125"/>
      <c r="T99" s="53">
        <f>[1]ASISTENCIA!AW130</f>
        <v>0</v>
      </c>
      <c r="U99" s="53"/>
      <c r="V99" s="125"/>
      <c r="W99" s="53"/>
      <c r="X99" s="53"/>
      <c r="Y99" s="125"/>
      <c r="Z99" s="53"/>
      <c r="AA99" s="125"/>
      <c r="AB99" s="237"/>
      <c r="AC99" s="238"/>
      <c r="AD99" s="238"/>
      <c r="AE99" s="238"/>
      <c r="AF99" s="238"/>
      <c r="AG99" s="238"/>
      <c r="AH99" s="238"/>
      <c r="AI99" s="239"/>
      <c r="AJ99" s="49" t="str">
        <f t="shared" si="3"/>
        <v/>
      </c>
      <c r="AK99" s="54"/>
    </row>
    <row r="100" spans="1:37" s="57" customFormat="1" ht="15.75" hidden="1" customHeight="1" x14ac:dyDescent="0.25">
      <c r="A100" s="46" t="str">
        <f>IF(+[1]ASISTENCIA!A131="","",[1]ASISTENCIA!A131)</f>
        <v/>
      </c>
      <c r="B100" s="47"/>
      <c r="C100" s="48"/>
      <c r="D100" s="122" t="str">
        <f>IF(+[1]ASISTENCIA!D131="","",[1]ASISTENCIA!D131)</f>
        <v/>
      </c>
      <c r="E100" s="49" t="str">
        <f>IF(+[1]ASISTENCIA!E131="","",[1]ASISTENCIA!E131)</f>
        <v/>
      </c>
      <c r="F100" s="123" t="str">
        <f>IF(+[1]ASISTENCIA!F131="","",[1]ASISTENCIA!F131)</f>
        <v>Profesor</v>
      </c>
      <c r="G100" s="123" t="str">
        <f>IF(+[1]ASISTENCIA!G131="","",[1]ASISTENCIA!G131)</f>
        <v>Nombrado</v>
      </c>
      <c r="H100" s="53">
        <f>IF(+[1]ASISTENCIA!H131="","",[1]ASISTENCIA!H131)</f>
        <v>30</v>
      </c>
      <c r="I100" s="120"/>
      <c r="J100" s="124">
        <f>[1]ASISTENCIA!AQ131</f>
        <v>0</v>
      </c>
      <c r="K100" s="120"/>
      <c r="L100" s="53">
        <f>[1]ASISTENCIA!AR131</f>
        <v>0</v>
      </c>
      <c r="M100" s="53">
        <f>[1]ASISTENCIA!AS131</f>
        <v>0</v>
      </c>
      <c r="N100" s="53">
        <f>[1]ASISTENCIA!AU131</f>
        <v>0</v>
      </c>
      <c r="O100" s="120"/>
      <c r="P100" s="53">
        <f>[1]ASISTENCIA!AV131</f>
        <v>0</v>
      </c>
      <c r="Q100" s="120"/>
      <c r="R100" s="53">
        <f>[1]ASISTENCIA!AT131</f>
        <v>0</v>
      </c>
      <c r="S100" s="125"/>
      <c r="T100" s="53">
        <f>[1]ASISTENCIA!AW131</f>
        <v>0</v>
      </c>
      <c r="U100" s="53"/>
      <c r="V100" s="125"/>
      <c r="W100" s="53"/>
      <c r="X100" s="53"/>
      <c r="Y100" s="125"/>
      <c r="Z100" s="53"/>
      <c r="AA100" s="125"/>
      <c r="AB100" s="237"/>
      <c r="AC100" s="238"/>
      <c r="AD100" s="238"/>
      <c r="AE100" s="238"/>
      <c r="AF100" s="238"/>
      <c r="AG100" s="238"/>
      <c r="AH100" s="238"/>
      <c r="AI100" s="239"/>
      <c r="AJ100" s="49" t="str">
        <f t="shared" si="3"/>
        <v/>
      </c>
      <c r="AK100" s="54"/>
    </row>
    <row r="101" spans="1:37" s="57" customFormat="1" ht="15.75" hidden="1" customHeight="1" x14ac:dyDescent="0.25">
      <c r="A101" s="46" t="str">
        <f>IF(+[1]ASISTENCIA!A132="","",[1]ASISTENCIA!A132)</f>
        <v/>
      </c>
      <c r="B101" s="47"/>
      <c r="C101" s="48"/>
      <c r="D101" s="122" t="str">
        <f>IF(+[1]ASISTENCIA!D132="","",[1]ASISTENCIA!D132)</f>
        <v/>
      </c>
      <c r="E101" s="49" t="str">
        <f>IF(+[1]ASISTENCIA!E132="","",[1]ASISTENCIA!E132)</f>
        <v/>
      </c>
      <c r="F101" s="123" t="str">
        <f>IF(+[1]ASISTENCIA!F132="","",[1]ASISTENCIA!F132)</f>
        <v>Profesor</v>
      </c>
      <c r="G101" s="123" t="str">
        <f>IF(+[1]ASISTENCIA!G132="","",[1]ASISTENCIA!G132)</f>
        <v>Nombrado</v>
      </c>
      <c r="H101" s="53">
        <f>IF(+[1]ASISTENCIA!H132="","",[1]ASISTENCIA!H132)</f>
        <v>30</v>
      </c>
      <c r="I101" s="120"/>
      <c r="J101" s="124">
        <f>[1]ASISTENCIA!AQ132</f>
        <v>0</v>
      </c>
      <c r="K101" s="120"/>
      <c r="L101" s="53">
        <f>[1]ASISTENCIA!AR132</f>
        <v>0</v>
      </c>
      <c r="M101" s="53">
        <f>[1]ASISTENCIA!AS132</f>
        <v>0</v>
      </c>
      <c r="N101" s="53">
        <f>[1]ASISTENCIA!AU132</f>
        <v>0</v>
      </c>
      <c r="O101" s="120"/>
      <c r="P101" s="53">
        <f>[1]ASISTENCIA!AV132</f>
        <v>0</v>
      </c>
      <c r="Q101" s="120"/>
      <c r="R101" s="53">
        <f>[1]ASISTENCIA!AT132</f>
        <v>0</v>
      </c>
      <c r="S101" s="125"/>
      <c r="T101" s="53">
        <f>[1]ASISTENCIA!AW132</f>
        <v>0</v>
      </c>
      <c r="U101" s="53"/>
      <c r="V101" s="125"/>
      <c r="W101" s="53"/>
      <c r="X101" s="53"/>
      <c r="Y101" s="125"/>
      <c r="Z101" s="53"/>
      <c r="AA101" s="125"/>
      <c r="AB101" s="237"/>
      <c r="AC101" s="238"/>
      <c r="AD101" s="238"/>
      <c r="AE101" s="238"/>
      <c r="AF101" s="238"/>
      <c r="AG101" s="238"/>
      <c r="AH101" s="238"/>
      <c r="AI101" s="239"/>
      <c r="AJ101" s="49" t="str">
        <f t="shared" si="3"/>
        <v/>
      </c>
      <c r="AK101" s="54"/>
    </row>
    <row r="102" spans="1:37" s="57" customFormat="1" ht="15.75" hidden="1" customHeight="1" x14ac:dyDescent="0.25">
      <c r="A102" s="46" t="str">
        <f>IF(+[1]ASISTENCIA!A133="","",[1]ASISTENCIA!A133)</f>
        <v/>
      </c>
      <c r="B102" s="47"/>
      <c r="C102" s="48"/>
      <c r="D102" s="122" t="str">
        <f>IF(+[1]ASISTENCIA!D133="","",[1]ASISTENCIA!D133)</f>
        <v/>
      </c>
      <c r="E102" s="49" t="str">
        <f>IF(+[1]ASISTENCIA!E133="","",[1]ASISTENCIA!E133)</f>
        <v/>
      </c>
      <c r="F102" s="123" t="str">
        <f>IF(+[1]ASISTENCIA!F133="","",[1]ASISTENCIA!F133)</f>
        <v>Profesor</v>
      </c>
      <c r="G102" s="123" t="str">
        <f>IF(+[1]ASISTENCIA!G133="","",[1]ASISTENCIA!G133)</f>
        <v>Nombrado</v>
      </c>
      <c r="H102" s="53">
        <f>IF(+[1]ASISTENCIA!H133="","",[1]ASISTENCIA!H133)</f>
        <v>30</v>
      </c>
      <c r="I102" s="120"/>
      <c r="J102" s="124">
        <f>[1]ASISTENCIA!AQ133</f>
        <v>0</v>
      </c>
      <c r="K102" s="120"/>
      <c r="L102" s="53">
        <f>[1]ASISTENCIA!AR133</f>
        <v>0</v>
      </c>
      <c r="M102" s="53">
        <f>[1]ASISTENCIA!AS133</f>
        <v>0</v>
      </c>
      <c r="N102" s="53">
        <f>[1]ASISTENCIA!AU133</f>
        <v>0</v>
      </c>
      <c r="O102" s="120"/>
      <c r="P102" s="53">
        <f>[1]ASISTENCIA!AV133</f>
        <v>0</v>
      </c>
      <c r="Q102" s="120"/>
      <c r="R102" s="53">
        <f>[1]ASISTENCIA!AT133</f>
        <v>0</v>
      </c>
      <c r="S102" s="125"/>
      <c r="T102" s="53">
        <f>[1]ASISTENCIA!AW133</f>
        <v>0</v>
      </c>
      <c r="U102" s="53"/>
      <c r="V102" s="125"/>
      <c r="W102" s="53"/>
      <c r="X102" s="53"/>
      <c r="Y102" s="125"/>
      <c r="Z102" s="53"/>
      <c r="AA102" s="125"/>
      <c r="AB102" s="237"/>
      <c r="AC102" s="238"/>
      <c r="AD102" s="238"/>
      <c r="AE102" s="238"/>
      <c r="AF102" s="238"/>
      <c r="AG102" s="238"/>
      <c r="AH102" s="238"/>
      <c r="AI102" s="239"/>
      <c r="AJ102" s="49" t="str">
        <f t="shared" si="3"/>
        <v/>
      </c>
      <c r="AK102" s="54"/>
    </row>
    <row r="103" spans="1:37" s="57" customFormat="1" ht="15.75" hidden="1" customHeight="1" x14ac:dyDescent="0.25">
      <c r="A103" s="46" t="str">
        <f>IF(+[1]ASISTENCIA!A134="","",[1]ASISTENCIA!A134)</f>
        <v/>
      </c>
      <c r="B103" s="47"/>
      <c r="C103" s="48"/>
      <c r="D103" s="122" t="str">
        <f>IF(+[1]ASISTENCIA!D134="","",[1]ASISTENCIA!D134)</f>
        <v/>
      </c>
      <c r="E103" s="49" t="str">
        <f>IF(+[1]ASISTENCIA!E134="","",[1]ASISTENCIA!E134)</f>
        <v/>
      </c>
      <c r="F103" s="123" t="str">
        <f>IF(+[1]ASISTENCIA!F134="","",[1]ASISTENCIA!F134)</f>
        <v>Profesor</v>
      </c>
      <c r="G103" s="123" t="str">
        <f>IF(+[1]ASISTENCIA!G134="","",[1]ASISTENCIA!G134)</f>
        <v>Nombrado</v>
      </c>
      <c r="H103" s="53">
        <f>IF(+[1]ASISTENCIA!H134="","",[1]ASISTENCIA!H134)</f>
        <v>30</v>
      </c>
      <c r="I103" s="120"/>
      <c r="J103" s="124">
        <f>[1]ASISTENCIA!AQ134</f>
        <v>0</v>
      </c>
      <c r="K103" s="120"/>
      <c r="L103" s="53">
        <f>[1]ASISTENCIA!AR134</f>
        <v>0</v>
      </c>
      <c r="M103" s="53">
        <f>[1]ASISTENCIA!AS134</f>
        <v>0</v>
      </c>
      <c r="N103" s="53">
        <f>[1]ASISTENCIA!AU134</f>
        <v>0</v>
      </c>
      <c r="O103" s="120"/>
      <c r="P103" s="53">
        <f>[1]ASISTENCIA!AV134</f>
        <v>0</v>
      </c>
      <c r="Q103" s="120"/>
      <c r="R103" s="53">
        <f>[1]ASISTENCIA!AT134</f>
        <v>0</v>
      </c>
      <c r="S103" s="125"/>
      <c r="T103" s="53">
        <f>[1]ASISTENCIA!AW134</f>
        <v>0</v>
      </c>
      <c r="U103" s="53"/>
      <c r="V103" s="125"/>
      <c r="W103" s="53"/>
      <c r="X103" s="53"/>
      <c r="Y103" s="125"/>
      <c r="Z103" s="53"/>
      <c r="AA103" s="125"/>
      <c r="AB103" s="237"/>
      <c r="AC103" s="238"/>
      <c r="AD103" s="238"/>
      <c r="AE103" s="238"/>
      <c r="AF103" s="238"/>
      <c r="AG103" s="238"/>
      <c r="AH103" s="238"/>
      <c r="AI103" s="239"/>
      <c r="AJ103" s="49" t="str">
        <f t="shared" si="3"/>
        <v/>
      </c>
      <c r="AK103" s="54"/>
    </row>
    <row r="104" spans="1:37" s="57" customFormat="1" ht="15.75" hidden="1" customHeight="1" x14ac:dyDescent="0.25">
      <c r="A104" s="46" t="str">
        <f>IF(+[1]ASISTENCIA!A135="","",[1]ASISTENCIA!A135)</f>
        <v/>
      </c>
      <c r="B104" s="47"/>
      <c r="C104" s="48"/>
      <c r="D104" s="122" t="str">
        <f>IF(+[1]ASISTENCIA!D135="","",[1]ASISTENCIA!D135)</f>
        <v/>
      </c>
      <c r="E104" s="49" t="str">
        <f>IF(+[1]ASISTENCIA!E135="","",[1]ASISTENCIA!E135)</f>
        <v/>
      </c>
      <c r="F104" s="123" t="str">
        <f>IF(+[1]ASISTENCIA!F135="","",[1]ASISTENCIA!F135)</f>
        <v>Profesor</v>
      </c>
      <c r="G104" s="123" t="str">
        <f>IF(+[1]ASISTENCIA!G135="","",[1]ASISTENCIA!G135)</f>
        <v>Nombrado</v>
      </c>
      <c r="H104" s="53">
        <f>IF(+[1]ASISTENCIA!H135="","",[1]ASISTENCIA!H135)</f>
        <v>30</v>
      </c>
      <c r="I104" s="120"/>
      <c r="J104" s="124">
        <f>[1]ASISTENCIA!AQ135</f>
        <v>0</v>
      </c>
      <c r="K104" s="120"/>
      <c r="L104" s="53">
        <f>[1]ASISTENCIA!AR135</f>
        <v>0</v>
      </c>
      <c r="M104" s="53">
        <f>[1]ASISTENCIA!AS135</f>
        <v>0</v>
      </c>
      <c r="N104" s="53">
        <f>[1]ASISTENCIA!AU135</f>
        <v>0</v>
      </c>
      <c r="O104" s="120"/>
      <c r="P104" s="53">
        <f>[1]ASISTENCIA!AV135</f>
        <v>0</v>
      </c>
      <c r="Q104" s="120"/>
      <c r="R104" s="53">
        <f>[1]ASISTENCIA!AT135</f>
        <v>0</v>
      </c>
      <c r="S104" s="125"/>
      <c r="T104" s="53">
        <f>[1]ASISTENCIA!AW135</f>
        <v>0</v>
      </c>
      <c r="U104" s="53"/>
      <c r="V104" s="125"/>
      <c r="W104" s="53"/>
      <c r="X104" s="53"/>
      <c r="Y104" s="125"/>
      <c r="Z104" s="53"/>
      <c r="AA104" s="125"/>
      <c r="AB104" s="237"/>
      <c r="AC104" s="238"/>
      <c r="AD104" s="238"/>
      <c r="AE104" s="238"/>
      <c r="AF104" s="238"/>
      <c r="AG104" s="238"/>
      <c r="AH104" s="238"/>
      <c r="AI104" s="239"/>
      <c r="AJ104" s="49" t="str">
        <f t="shared" si="3"/>
        <v/>
      </c>
      <c r="AK104" s="54"/>
    </row>
    <row r="105" spans="1:37" s="57" customFormat="1" ht="15.75" hidden="1" customHeight="1" x14ac:dyDescent="0.25">
      <c r="A105" s="46" t="str">
        <f>IF(+[1]ASISTENCIA!A136="","",[1]ASISTENCIA!A136)</f>
        <v/>
      </c>
      <c r="B105" s="47"/>
      <c r="C105" s="48"/>
      <c r="D105" s="122" t="str">
        <f>IF(+[1]ASISTENCIA!D136="","",[1]ASISTENCIA!D136)</f>
        <v/>
      </c>
      <c r="E105" s="49" t="str">
        <f>IF(+[1]ASISTENCIA!E136="","",[1]ASISTENCIA!E136)</f>
        <v/>
      </c>
      <c r="F105" s="123" t="str">
        <f>IF(+[1]ASISTENCIA!F136="","",[1]ASISTENCIA!F136)</f>
        <v>Profesor</v>
      </c>
      <c r="G105" s="123" t="str">
        <f>IF(+[1]ASISTENCIA!G136="","",[1]ASISTENCIA!G136)</f>
        <v>Nombrado</v>
      </c>
      <c r="H105" s="53">
        <f>IF(+[1]ASISTENCIA!H136="","",[1]ASISTENCIA!H136)</f>
        <v>30</v>
      </c>
      <c r="I105" s="120"/>
      <c r="J105" s="124">
        <f>[1]ASISTENCIA!AQ136</f>
        <v>0</v>
      </c>
      <c r="K105" s="120"/>
      <c r="L105" s="53">
        <f>[1]ASISTENCIA!AR136</f>
        <v>0</v>
      </c>
      <c r="M105" s="53">
        <f>[1]ASISTENCIA!AS136</f>
        <v>0</v>
      </c>
      <c r="N105" s="53">
        <f>[1]ASISTENCIA!AU136</f>
        <v>0</v>
      </c>
      <c r="O105" s="120"/>
      <c r="P105" s="53">
        <f>[1]ASISTENCIA!AV136</f>
        <v>0</v>
      </c>
      <c r="Q105" s="120"/>
      <c r="R105" s="53">
        <f>[1]ASISTENCIA!AT136</f>
        <v>0</v>
      </c>
      <c r="S105" s="125"/>
      <c r="T105" s="53">
        <f>[1]ASISTENCIA!AW136</f>
        <v>0</v>
      </c>
      <c r="U105" s="53"/>
      <c r="V105" s="125"/>
      <c r="W105" s="53"/>
      <c r="X105" s="53"/>
      <c r="Y105" s="125"/>
      <c r="Z105" s="53"/>
      <c r="AA105" s="125"/>
      <c r="AB105" s="237"/>
      <c r="AC105" s="238"/>
      <c r="AD105" s="238"/>
      <c r="AE105" s="238"/>
      <c r="AF105" s="238"/>
      <c r="AG105" s="238"/>
      <c r="AH105" s="238"/>
      <c r="AI105" s="239"/>
      <c r="AJ105" s="49" t="str">
        <f t="shared" si="3"/>
        <v/>
      </c>
      <c r="AK105" s="54"/>
    </row>
    <row r="106" spans="1:37" s="57" customFormat="1" ht="15.75" hidden="1" customHeight="1" x14ac:dyDescent="0.25">
      <c r="A106" s="46" t="str">
        <f>IF(+[1]ASISTENCIA!A137="","",[1]ASISTENCIA!A137)</f>
        <v/>
      </c>
      <c r="B106" s="47"/>
      <c r="C106" s="48"/>
      <c r="D106" s="122" t="str">
        <f>IF(+[1]ASISTENCIA!D137="","",[1]ASISTENCIA!D137)</f>
        <v/>
      </c>
      <c r="E106" s="49" t="str">
        <f>IF(+[1]ASISTENCIA!E137="","",[1]ASISTENCIA!E137)</f>
        <v/>
      </c>
      <c r="F106" s="123" t="str">
        <f>IF(+[1]ASISTENCIA!F137="","",[1]ASISTENCIA!F137)</f>
        <v>Profesor</v>
      </c>
      <c r="G106" s="123" t="str">
        <f>IF(+[1]ASISTENCIA!G137="","",[1]ASISTENCIA!G137)</f>
        <v>Nombrado</v>
      </c>
      <c r="H106" s="53">
        <f>IF(+[1]ASISTENCIA!H137="","",[1]ASISTENCIA!H137)</f>
        <v>30</v>
      </c>
      <c r="I106" s="120"/>
      <c r="J106" s="124">
        <f>[1]ASISTENCIA!AQ137</f>
        <v>0</v>
      </c>
      <c r="K106" s="120"/>
      <c r="L106" s="53">
        <f>[1]ASISTENCIA!AR137</f>
        <v>0</v>
      </c>
      <c r="M106" s="53">
        <f>[1]ASISTENCIA!AS137</f>
        <v>0</v>
      </c>
      <c r="N106" s="53">
        <f>[1]ASISTENCIA!AU137</f>
        <v>0</v>
      </c>
      <c r="O106" s="120"/>
      <c r="P106" s="53">
        <f>[1]ASISTENCIA!AV137</f>
        <v>0</v>
      </c>
      <c r="Q106" s="120"/>
      <c r="R106" s="53">
        <f>[1]ASISTENCIA!AT137</f>
        <v>0</v>
      </c>
      <c r="S106" s="125"/>
      <c r="T106" s="53">
        <f>[1]ASISTENCIA!AW137</f>
        <v>0</v>
      </c>
      <c r="U106" s="53"/>
      <c r="V106" s="125"/>
      <c r="W106" s="53"/>
      <c r="X106" s="53"/>
      <c r="Y106" s="125"/>
      <c r="Z106" s="53"/>
      <c r="AA106" s="125"/>
      <c r="AB106" s="237"/>
      <c r="AC106" s="238"/>
      <c r="AD106" s="238"/>
      <c r="AE106" s="238"/>
      <c r="AF106" s="238"/>
      <c r="AG106" s="238"/>
      <c r="AH106" s="238"/>
      <c r="AI106" s="239"/>
      <c r="AJ106" s="49" t="str">
        <f t="shared" si="3"/>
        <v/>
      </c>
      <c r="AK106" s="54"/>
    </row>
    <row r="107" spans="1:37" s="57" customFormat="1" ht="15.75" hidden="1" customHeight="1" x14ac:dyDescent="0.25">
      <c r="A107" s="46" t="str">
        <f>IF(+[1]ASISTENCIA!A138="","",[1]ASISTENCIA!A138)</f>
        <v/>
      </c>
      <c r="B107" s="47"/>
      <c r="C107" s="48"/>
      <c r="D107" s="122" t="str">
        <f>IF(+[1]ASISTENCIA!D138="","",[1]ASISTENCIA!D138)</f>
        <v/>
      </c>
      <c r="E107" s="49" t="str">
        <f>IF(+[1]ASISTENCIA!E138="","",[1]ASISTENCIA!E138)</f>
        <v/>
      </c>
      <c r="F107" s="123" t="str">
        <f>IF(+[1]ASISTENCIA!F138="","",[1]ASISTENCIA!F138)</f>
        <v>Profesor</v>
      </c>
      <c r="G107" s="123" t="str">
        <f>IF(+[1]ASISTENCIA!G138="","",[1]ASISTENCIA!G138)</f>
        <v>Nombrado</v>
      </c>
      <c r="H107" s="53">
        <f>IF(+[1]ASISTENCIA!H138="","",[1]ASISTENCIA!H138)</f>
        <v>30</v>
      </c>
      <c r="I107" s="120"/>
      <c r="J107" s="124">
        <f>[1]ASISTENCIA!AQ138</f>
        <v>0</v>
      </c>
      <c r="K107" s="120"/>
      <c r="L107" s="53">
        <f>[1]ASISTENCIA!AR138</f>
        <v>0</v>
      </c>
      <c r="M107" s="53">
        <f>[1]ASISTENCIA!AS138</f>
        <v>0</v>
      </c>
      <c r="N107" s="53">
        <f>[1]ASISTENCIA!AU138</f>
        <v>0</v>
      </c>
      <c r="O107" s="120"/>
      <c r="P107" s="53">
        <f>[1]ASISTENCIA!AV138</f>
        <v>0</v>
      </c>
      <c r="Q107" s="120"/>
      <c r="R107" s="53">
        <f>[1]ASISTENCIA!AT138</f>
        <v>0</v>
      </c>
      <c r="S107" s="125"/>
      <c r="T107" s="53">
        <f>[1]ASISTENCIA!AW138</f>
        <v>0</v>
      </c>
      <c r="U107" s="53"/>
      <c r="V107" s="125"/>
      <c r="W107" s="53"/>
      <c r="X107" s="53"/>
      <c r="Y107" s="125"/>
      <c r="Z107" s="53"/>
      <c r="AA107" s="125"/>
      <c r="AB107" s="237"/>
      <c r="AC107" s="238"/>
      <c r="AD107" s="238"/>
      <c r="AE107" s="238"/>
      <c r="AF107" s="238"/>
      <c r="AG107" s="238"/>
      <c r="AH107" s="238"/>
      <c r="AI107" s="239"/>
      <c r="AJ107" s="49" t="str">
        <f t="shared" ref="AJ107:AJ132" si="4">IF(OR(COUNTIF($I107:$AI107,"X")&gt;0,COUNTIF($I107:$AI107,"L")&gt;0),COUNTIF($I107:$AI107,"X")+COUNTIF($I107:$AI107,"L"),"")</f>
        <v/>
      </c>
      <c r="AK107" s="54"/>
    </row>
    <row r="108" spans="1:37" s="57" customFormat="1" ht="15.75" hidden="1" customHeight="1" x14ac:dyDescent="0.25">
      <c r="A108" s="46" t="str">
        <f>IF(+[1]ASISTENCIA!A139="","",[1]ASISTENCIA!A139)</f>
        <v/>
      </c>
      <c r="B108" s="47"/>
      <c r="C108" s="48"/>
      <c r="D108" s="122" t="str">
        <f>IF(+[1]ASISTENCIA!D139="","",[1]ASISTENCIA!D139)</f>
        <v/>
      </c>
      <c r="E108" s="49" t="str">
        <f>IF(+[1]ASISTENCIA!E139="","",[1]ASISTENCIA!E139)</f>
        <v/>
      </c>
      <c r="F108" s="123" t="str">
        <f>IF(+[1]ASISTENCIA!F139="","",[1]ASISTENCIA!F139)</f>
        <v>Profesor</v>
      </c>
      <c r="G108" s="123" t="str">
        <f>IF(+[1]ASISTENCIA!G139="","",[1]ASISTENCIA!G139)</f>
        <v>Nombrado</v>
      </c>
      <c r="H108" s="53">
        <f>IF(+[1]ASISTENCIA!H139="","",[1]ASISTENCIA!H139)</f>
        <v>30</v>
      </c>
      <c r="I108" s="120"/>
      <c r="J108" s="124">
        <f>[1]ASISTENCIA!AQ139</f>
        <v>0</v>
      </c>
      <c r="K108" s="120"/>
      <c r="L108" s="53">
        <f>[1]ASISTENCIA!AR139</f>
        <v>0</v>
      </c>
      <c r="M108" s="53">
        <f>[1]ASISTENCIA!AS139</f>
        <v>0</v>
      </c>
      <c r="N108" s="53">
        <f>[1]ASISTENCIA!AU139</f>
        <v>0</v>
      </c>
      <c r="O108" s="120"/>
      <c r="P108" s="53">
        <f>[1]ASISTENCIA!AV139</f>
        <v>0</v>
      </c>
      <c r="Q108" s="120"/>
      <c r="R108" s="53">
        <f>[1]ASISTENCIA!AT139</f>
        <v>0</v>
      </c>
      <c r="S108" s="125"/>
      <c r="T108" s="53">
        <f>[1]ASISTENCIA!AW139</f>
        <v>0</v>
      </c>
      <c r="U108" s="53"/>
      <c r="V108" s="125"/>
      <c r="W108" s="53"/>
      <c r="X108" s="53"/>
      <c r="Y108" s="125"/>
      <c r="Z108" s="53"/>
      <c r="AA108" s="125"/>
      <c r="AB108" s="237"/>
      <c r="AC108" s="238"/>
      <c r="AD108" s="238"/>
      <c r="AE108" s="238"/>
      <c r="AF108" s="238"/>
      <c r="AG108" s="238"/>
      <c r="AH108" s="238"/>
      <c r="AI108" s="239"/>
      <c r="AJ108" s="49" t="str">
        <f t="shared" si="4"/>
        <v/>
      </c>
      <c r="AK108" s="54"/>
    </row>
    <row r="109" spans="1:37" s="57" customFormat="1" ht="15.75" hidden="1" customHeight="1" x14ac:dyDescent="0.25">
      <c r="A109" s="46" t="str">
        <f>IF(+[1]ASISTENCIA!A140="","",[1]ASISTENCIA!A140)</f>
        <v/>
      </c>
      <c r="B109" s="47"/>
      <c r="C109" s="48"/>
      <c r="D109" s="122" t="str">
        <f>IF(+[1]ASISTENCIA!D140="","",[1]ASISTENCIA!D140)</f>
        <v/>
      </c>
      <c r="E109" s="49" t="str">
        <f>IF(+[1]ASISTENCIA!E140="","",[1]ASISTENCIA!E140)</f>
        <v/>
      </c>
      <c r="F109" s="123" t="str">
        <f>IF(+[1]ASISTENCIA!F140="","",[1]ASISTENCIA!F140)</f>
        <v>Profesor</v>
      </c>
      <c r="G109" s="123" t="str">
        <f>IF(+[1]ASISTENCIA!G140="","",[1]ASISTENCIA!G140)</f>
        <v>Nombrado</v>
      </c>
      <c r="H109" s="53">
        <f>IF(+[1]ASISTENCIA!H140="","",[1]ASISTENCIA!H140)</f>
        <v>30</v>
      </c>
      <c r="I109" s="120"/>
      <c r="J109" s="124">
        <f>[1]ASISTENCIA!AQ140</f>
        <v>0</v>
      </c>
      <c r="K109" s="120"/>
      <c r="L109" s="53">
        <f>[1]ASISTENCIA!AR140</f>
        <v>0</v>
      </c>
      <c r="M109" s="53">
        <f>[1]ASISTENCIA!AS140</f>
        <v>0</v>
      </c>
      <c r="N109" s="53">
        <f>[1]ASISTENCIA!AU140</f>
        <v>0</v>
      </c>
      <c r="O109" s="120"/>
      <c r="P109" s="53">
        <f>[1]ASISTENCIA!AV140</f>
        <v>0</v>
      </c>
      <c r="Q109" s="120"/>
      <c r="R109" s="53">
        <f>[1]ASISTENCIA!AT140</f>
        <v>0</v>
      </c>
      <c r="S109" s="125"/>
      <c r="T109" s="53">
        <f>[1]ASISTENCIA!AW140</f>
        <v>0</v>
      </c>
      <c r="U109" s="53"/>
      <c r="V109" s="125"/>
      <c r="W109" s="53"/>
      <c r="X109" s="53"/>
      <c r="Y109" s="125"/>
      <c r="Z109" s="53"/>
      <c r="AA109" s="125"/>
      <c r="AB109" s="237"/>
      <c r="AC109" s="238"/>
      <c r="AD109" s="238"/>
      <c r="AE109" s="238"/>
      <c r="AF109" s="238"/>
      <c r="AG109" s="238"/>
      <c r="AH109" s="238"/>
      <c r="AI109" s="239"/>
      <c r="AJ109" s="49" t="str">
        <f t="shared" si="4"/>
        <v/>
      </c>
      <c r="AK109" s="54"/>
    </row>
    <row r="110" spans="1:37" s="57" customFormat="1" ht="15.75" hidden="1" customHeight="1" x14ac:dyDescent="0.25">
      <c r="A110" s="46" t="str">
        <f>IF(+[1]ASISTENCIA!A141="","",[1]ASISTENCIA!A141)</f>
        <v/>
      </c>
      <c r="B110" s="47"/>
      <c r="C110" s="48"/>
      <c r="D110" s="122" t="str">
        <f>IF(+[1]ASISTENCIA!D141="","",[1]ASISTENCIA!D141)</f>
        <v/>
      </c>
      <c r="E110" s="49" t="str">
        <f>IF(+[1]ASISTENCIA!E141="","",[1]ASISTENCIA!E141)</f>
        <v/>
      </c>
      <c r="F110" s="123" t="str">
        <f>IF(+[1]ASISTENCIA!F141="","",[1]ASISTENCIA!F141)</f>
        <v>Profesor</v>
      </c>
      <c r="G110" s="123" t="str">
        <f>IF(+[1]ASISTENCIA!G141="","",[1]ASISTENCIA!G141)</f>
        <v>Nombrado</v>
      </c>
      <c r="H110" s="53">
        <f>IF(+[1]ASISTENCIA!H141="","",[1]ASISTENCIA!H141)</f>
        <v>30</v>
      </c>
      <c r="I110" s="120"/>
      <c r="J110" s="124">
        <f>[1]ASISTENCIA!AQ141</f>
        <v>0</v>
      </c>
      <c r="K110" s="120"/>
      <c r="L110" s="53">
        <f>[1]ASISTENCIA!AR141</f>
        <v>0</v>
      </c>
      <c r="M110" s="53">
        <f>[1]ASISTENCIA!AS141</f>
        <v>0</v>
      </c>
      <c r="N110" s="53">
        <f>[1]ASISTENCIA!AU141</f>
        <v>0</v>
      </c>
      <c r="O110" s="120"/>
      <c r="P110" s="53">
        <f>[1]ASISTENCIA!AV141</f>
        <v>0</v>
      </c>
      <c r="Q110" s="120"/>
      <c r="R110" s="53">
        <f>[1]ASISTENCIA!AT141</f>
        <v>0</v>
      </c>
      <c r="S110" s="125"/>
      <c r="T110" s="53">
        <f>[1]ASISTENCIA!AW141</f>
        <v>0</v>
      </c>
      <c r="U110" s="53"/>
      <c r="V110" s="125"/>
      <c r="W110" s="53"/>
      <c r="X110" s="53"/>
      <c r="Y110" s="125"/>
      <c r="Z110" s="53"/>
      <c r="AA110" s="125"/>
      <c r="AB110" s="237"/>
      <c r="AC110" s="238"/>
      <c r="AD110" s="238"/>
      <c r="AE110" s="238"/>
      <c r="AF110" s="238"/>
      <c r="AG110" s="238"/>
      <c r="AH110" s="238"/>
      <c r="AI110" s="239"/>
      <c r="AJ110" s="49" t="str">
        <f t="shared" si="4"/>
        <v/>
      </c>
      <c r="AK110" s="54"/>
    </row>
    <row r="111" spans="1:37" s="57" customFormat="1" ht="15.75" hidden="1" customHeight="1" x14ac:dyDescent="0.25">
      <c r="A111" s="46" t="str">
        <f>IF(+[1]ASISTENCIA!A142="","",[1]ASISTENCIA!A142)</f>
        <v/>
      </c>
      <c r="B111" s="47"/>
      <c r="C111" s="48"/>
      <c r="D111" s="122" t="str">
        <f>IF(+[1]ASISTENCIA!D142="","",[1]ASISTENCIA!D142)</f>
        <v/>
      </c>
      <c r="E111" s="49" t="str">
        <f>IF(+[1]ASISTENCIA!E142="","",[1]ASISTENCIA!E142)</f>
        <v/>
      </c>
      <c r="F111" s="123" t="str">
        <f>IF(+[1]ASISTENCIA!F142="","",[1]ASISTENCIA!F142)</f>
        <v>Profesor</v>
      </c>
      <c r="G111" s="123" t="str">
        <f>IF(+[1]ASISTENCIA!G142="","",[1]ASISTENCIA!G142)</f>
        <v>Nombrado</v>
      </c>
      <c r="H111" s="53">
        <f>IF(+[1]ASISTENCIA!H142="","",[1]ASISTENCIA!H142)</f>
        <v>30</v>
      </c>
      <c r="I111" s="120"/>
      <c r="J111" s="124">
        <f>[1]ASISTENCIA!AQ142</f>
        <v>0</v>
      </c>
      <c r="K111" s="120"/>
      <c r="L111" s="53">
        <f>[1]ASISTENCIA!AR142</f>
        <v>0</v>
      </c>
      <c r="M111" s="53">
        <f>[1]ASISTENCIA!AS142</f>
        <v>0</v>
      </c>
      <c r="N111" s="53">
        <f>[1]ASISTENCIA!AU142</f>
        <v>0</v>
      </c>
      <c r="O111" s="120"/>
      <c r="P111" s="53">
        <f>[1]ASISTENCIA!AV142</f>
        <v>0</v>
      </c>
      <c r="Q111" s="120"/>
      <c r="R111" s="53">
        <f>[1]ASISTENCIA!AT142</f>
        <v>0</v>
      </c>
      <c r="S111" s="125"/>
      <c r="T111" s="53">
        <f>[1]ASISTENCIA!AW142</f>
        <v>0</v>
      </c>
      <c r="U111" s="53"/>
      <c r="V111" s="125"/>
      <c r="W111" s="53"/>
      <c r="X111" s="53"/>
      <c r="Y111" s="125"/>
      <c r="Z111" s="53"/>
      <c r="AA111" s="125"/>
      <c r="AB111" s="237"/>
      <c r="AC111" s="238"/>
      <c r="AD111" s="238"/>
      <c r="AE111" s="238"/>
      <c r="AF111" s="238"/>
      <c r="AG111" s="238"/>
      <c r="AH111" s="238"/>
      <c r="AI111" s="239"/>
      <c r="AJ111" s="49" t="str">
        <f t="shared" si="4"/>
        <v/>
      </c>
      <c r="AK111" s="54"/>
    </row>
    <row r="112" spans="1:37" s="57" customFormat="1" ht="15.75" hidden="1" customHeight="1" x14ac:dyDescent="0.25">
      <c r="A112" s="46" t="str">
        <f>IF(+[1]ASISTENCIA!A143="","",[1]ASISTENCIA!A143)</f>
        <v/>
      </c>
      <c r="B112" s="47"/>
      <c r="C112" s="48"/>
      <c r="D112" s="122" t="str">
        <f>IF(+[1]ASISTENCIA!D143="","",[1]ASISTENCIA!D143)</f>
        <v/>
      </c>
      <c r="E112" s="49" t="str">
        <f>IF(+[1]ASISTENCIA!E143="","",[1]ASISTENCIA!E143)</f>
        <v/>
      </c>
      <c r="F112" s="123" t="str">
        <f>IF(+[1]ASISTENCIA!F143="","",[1]ASISTENCIA!F143)</f>
        <v>Profesor</v>
      </c>
      <c r="G112" s="123" t="str">
        <f>IF(+[1]ASISTENCIA!G143="","",[1]ASISTENCIA!G143)</f>
        <v>Nombrado</v>
      </c>
      <c r="H112" s="53">
        <f>IF(+[1]ASISTENCIA!H143="","",[1]ASISTENCIA!H143)</f>
        <v>30</v>
      </c>
      <c r="I112" s="120"/>
      <c r="J112" s="124">
        <f>[1]ASISTENCIA!AQ143</f>
        <v>0</v>
      </c>
      <c r="K112" s="120"/>
      <c r="L112" s="53">
        <f>[1]ASISTENCIA!AR143</f>
        <v>0</v>
      </c>
      <c r="M112" s="53">
        <f>[1]ASISTENCIA!AS143</f>
        <v>0</v>
      </c>
      <c r="N112" s="53">
        <f>[1]ASISTENCIA!AU143</f>
        <v>0</v>
      </c>
      <c r="O112" s="120"/>
      <c r="P112" s="53">
        <f>[1]ASISTENCIA!AV143</f>
        <v>0</v>
      </c>
      <c r="Q112" s="120"/>
      <c r="R112" s="53">
        <f>[1]ASISTENCIA!AT143</f>
        <v>0</v>
      </c>
      <c r="S112" s="125"/>
      <c r="T112" s="53">
        <f>[1]ASISTENCIA!AW143</f>
        <v>0</v>
      </c>
      <c r="U112" s="53"/>
      <c r="V112" s="125"/>
      <c r="W112" s="53"/>
      <c r="X112" s="53"/>
      <c r="Y112" s="125"/>
      <c r="Z112" s="53"/>
      <c r="AA112" s="125"/>
      <c r="AB112" s="237"/>
      <c r="AC112" s="238"/>
      <c r="AD112" s="238"/>
      <c r="AE112" s="238"/>
      <c r="AF112" s="238"/>
      <c r="AG112" s="238"/>
      <c r="AH112" s="238"/>
      <c r="AI112" s="239"/>
      <c r="AJ112" s="49" t="str">
        <f t="shared" si="4"/>
        <v/>
      </c>
      <c r="AK112" s="54"/>
    </row>
    <row r="113" spans="1:37" s="57" customFormat="1" ht="15.75" hidden="1" customHeight="1" x14ac:dyDescent="0.25">
      <c r="A113" s="46" t="str">
        <f>IF(+[1]ASISTENCIA!A144="","",[1]ASISTENCIA!A144)</f>
        <v/>
      </c>
      <c r="B113" s="47"/>
      <c r="C113" s="48"/>
      <c r="D113" s="122" t="str">
        <f>IF(+[1]ASISTENCIA!D144="","",[1]ASISTENCIA!D144)</f>
        <v/>
      </c>
      <c r="E113" s="49" t="str">
        <f>IF(+[1]ASISTENCIA!E144="","",[1]ASISTENCIA!E144)</f>
        <v/>
      </c>
      <c r="F113" s="123" t="str">
        <f>IF(+[1]ASISTENCIA!F144="","",[1]ASISTENCIA!F144)</f>
        <v>Profesor</v>
      </c>
      <c r="G113" s="123" t="str">
        <f>IF(+[1]ASISTENCIA!G144="","",[1]ASISTENCIA!G144)</f>
        <v>Nombrado</v>
      </c>
      <c r="H113" s="53">
        <f>IF(+[1]ASISTENCIA!H144="","",[1]ASISTENCIA!H144)</f>
        <v>30</v>
      </c>
      <c r="I113" s="120"/>
      <c r="J113" s="124">
        <f>[1]ASISTENCIA!AQ144</f>
        <v>0</v>
      </c>
      <c r="K113" s="120"/>
      <c r="L113" s="53">
        <f>[1]ASISTENCIA!AR144</f>
        <v>0</v>
      </c>
      <c r="M113" s="53">
        <f>[1]ASISTENCIA!AS144</f>
        <v>0</v>
      </c>
      <c r="N113" s="53">
        <f>[1]ASISTENCIA!AU144</f>
        <v>0</v>
      </c>
      <c r="O113" s="120"/>
      <c r="P113" s="53">
        <f>[1]ASISTENCIA!AV144</f>
        <v>0</v>
      </c>
      <c r="Q113" s="120"/>
      <c r="R113" s="53">
        <f>[1]ASISTENCIA!AT144</f>
        <v>0</v>
      </c>
      <c r="S113" s="125"/>
      <c r="T113" s="53">
        <f>[1]ASISTENCIA!AW144</f>
        <v>0</v>
      </c>
      <c r="U113" s="53"/>
      <c r="V113" s="125"/>
      <c r="W113" s="53"/>
      <c r="X113" s="53"/>
      <c r="Y113" s="125"/>
      <c r="Z113" s="53"/>
      <c r="AA113" s="125"/>
      <c r="AB113" s="237"/>
      <c r="AC113" s="238"/>
      <c r="AD113" s="238"/>
      <c r="AE113" s="238"/>
      <c r="AF113" s="238"/>
      <c r="AG113" s="238"/>
      <c r="AH113" s="238"/>
      <c r="AI113" s="239"/>
      <c r="AJ113" s="49" t="str">
        <f t="shared" si="4"/>
        <v/>
      </c>
      <c r="AK113" s="54"/>
    </row>
    <row r="114" spans="1:37" s="57" customFormat="1" ht="15.75" hidden="1" customHeight="1" x14ac:dyDescent="0.25">
      <c r="A114" s="46" t="str">
        <f>IF(+[1]ASISTENCIA!A145="","",[1]ASISTENCIA!A145)</f>
        <v/>
      </c>
      <c r="B114" s="47"/>
      <c r="C114" s="48"/>
      <c r="D114" s="122" t="str">
        <f>IF(+[1]ASISTENCIA!D145="","",[1]ASISTENCIA!D145)</f>
        <v/>
      </c>
      <c r="E114" s="49" t="str">
        <f>IF(+[1]ASISTENCIA!E145="","",[1]ASISTENCIA!E145)</f>
        <v/>
      </c>
      <c r="F114" s="123" t="str">
        <f>IF(+[1]ASISTENCIA!F145="","",[1]ASISTENCIA!F145)</f>
        <v>Profesor</v>
      </c>
      <c r="G114" s="123" t="str">
        <f>IF(+[1]ASISTENCIA!G145="","",[1]ASISTENCIA!G145)</f>
        <v>Nombrado</v>
      </c>
      <c r="H114" s="53">
        <f>IF(+[1]ASISTENCIA!H145="","",[1]ASISTENCIA!H145)</f>
        <v>30</v>
      </c>
      <c r="I114" s="120"/>
      <c r="J114" s="124">
        <f>[1]ASISTENCIA!AQ145</f>
        <v>0</v>
      </c>
      <c r="K114" s="120"/>
      <c r="L114" s="53">
        <f>[1]ASISTENCIA!AR145</f>
        <v>0</v>
      </c>
      <c r="M114" s="53">
        <f>[1]ASISTENCIA!AS145</f>
        <v>0</v>
      </c>
      <c r="N114" s="53">
        <f>[1]ASISTENCIA!AU145</f>
        <v>0</v>
      </c>
      <c r="O114" s="120"/>
      <c r="P114" s="53">
        <f>[1]ASISTENCIA!AV145</f>
        <v>0</v>
      </c>
      <c r="Q114" s="120"/>
      <c r="R114" s="53">
        <f>[1]ASISTENCIA!AT145</f>
        <v>0</v>
      </c>
      <c r="S114" s="125"/>
      <c r="T114" s="53">
        <f>[1]ASISTENCIA!AW145</f>
        <v>0</v>
      </c>
      <c r="U114" s="53"/>
      <c r="V114" s="125"/>
      <c r="W114" s="53"/>
      <c r="X114" s="53"/>
      <c r="Y114" s="125"/>
      <c r="Z114" s="53"/>
      <c r="AA114" s="125"/>
      <c r="AB114" s="237"/>
      <c r="AC114" s="238"/>
      <c r="AD114" s="238"/>
      <c r="AE114" s="238"/>
      <c r="AF114" s="238"/>
      <c r="AG114" s="238"/>
      <c r="AH114" s="238"/>
      <c r="AI114" s="239"/>
      <c r="AJ114" s="49" t="str">
        <f t="shared" si="4"/>
        <v/>
      </c>
      <c r="AK114" s="54"/>
    </row>
    <row r="115" spans="1:37" s="57" customFormat="1" ht="15.75" hidden="1" customHeight="1" x14ac:dyDescent="0.25">
      <c r="A115" s="46" t="str">
        <f>IF(+[1]ASISTENCIA!A146="","",[1]ASISTENCIA!A146)</f>
        <v/>
      </c>
      <c r="B115" s="47"/>
      <c r="C115" s="48"/>
      <c r="D115" s="122" t="str">
        <f>IF(+[1]ASISTENCIA!D146="","",[1]ASISTENCIA!D146)</f>
        <v/>
      </c>
      <c r="E115" s="49" t="str">
        <f>IF(+[1]ASISTENCIA!E146="","",[1]ASISTENCIA!E146)</f>
        <v/>
      </c>
      <c r="F115" s="123" t="str">
        <f>IF(+[1]ASISTENCIA!F146="","",[1]ASISTENCIA!F146)</f>
        <v>Profesor</v>
      </c>
      <c r="G115" s="123" t="str">
        <f>IF(+[1]ASISTENCIA!G146="","",[1]ASISTENCIA!G146)</f>
        <v>Nombrado</v>
      </c>
      <c r="H115" s="53">
        <f>IF(+[1]ASISTENCIA!H146="","",[1]ASISTENCIA!H146)</f>
        <v>30</v>
      </c>
      <c r="I115" s="120"/>
      <c r="J115" s="124">
        <f>[1]ASISTENCIA!AQ146</f>
        <v>0</v>
      </c>
      <c r="K115" s="120"/>
      <c r="L115" s="53">
        <f>[1]ASISTENCIA!AR146</f>
        <v>0</v>
      </c>
      <c r="M115" s="53">
        <f>[1]ASISTENCIA!AS146</f>
        <v>0</v>
      </c>
      <c r="N115" s="53">
        <f>[1]ASISTENCIA!AU146</f>
        <v>0</v>
      </c>
      <c r="O115" s="120"/>
      <c r="P115" s="53">
        <f>[1]ASISTENCIA!AV146</f>
        <v>0</v>
      </c>
      <c r="Q115" s="120"/>
      <c r="R115" s="53">
        <f>[1]ASISTENCIA!AT146</f>
        <v>0</v>
      </c>
      <c r="S115" s="125"/>
      <c r="T115" s="53">
        <f>[1]ASISTENCIA!AW146</f>
        <v>0</v>
      </c>
      <c r="U115" s="53"/>
      <c r="V115" s="125"/>
      <c r="W115" s="53"/>
      <c r="X115" s="53"/>
      <c r="Y115" s="125"/>
      <c r="Z115" s="53"/>
      <c r="AA115" s="125"/>
      <c r="AB115" s="237"/>
      <c r="AC115" s="238"/>
      <c r="AD115" s="238"/>
      <c r="AE115" s="238"/>
      <c r="AF115" s="238"/>
      <c r="AG115" s="238"/>
      <c r="AH115" s="238"/>
      <c r="AI115" s="239"/>
      <c r="AJ115" s="49" t="str">
        <f t="shared" si="4"/>
        <v/>
      </c>
      <c r="AK115" s="54"/>
    </row>
    <row r="116" spans="1:37" s="57" customFormat="1" ht="15.75" hidden="1" customHeight="1" x14ac:dyDescent="0.25">
      <c r="A116" s="46" t="str">
        <f>IF(+[1]ASISTENCIA!A147="","",[1]ASISTENCIA!A147)</f>
        <v/>
      </c>
      <c r="B116" s="47"/>
      <c r="C116" s="48"/>
      <c r="D116" s="122" t="str">
        <f>IF(+[1]ASISTENCIA!D147="","",[1]ASISTENCIA!D147)</f>
        <v/>
      </c>
      <c r="E116" s="49" t="str">
        <f>IF(+[1]ASISTENCIA!E147="","",[1]ASISTENCIA!E147)</f>
        <v/>
      </c>
      <c r="F116" s="123" t="str">
        <f>IF(+[1]ASISTENCIA!F147="","",[1]ASISTENCIA!F147)</f>
        <v>Profesor</v>
      </c>
      <c r="G116" s="123" t="str">
        <f>IF(+[1]ASISTENCIA!G147="","",[1]ASISTENCIA!G147)</f>
        <v>Nombrado</v>
      </c>
      <c r="H116" s="53">
        <f>IF(+[1]ASISTENCIA!H147="","",[1]ASISTENCIA!H147)</f>
        <v>30</v>
      </c>
      <c r="I116" s="120"/>
      <c r="J116" s="124">
        <f>[1]ASISTENCIA!AQ147</f>
        <v>0</v>
      </c>
      <c r="K116" s="120"/>
      <c r="L116" s="53">
        <f>[1]ASISTENCIA!AR147</f>
        <v>0</v>
      </c>
      <c r="M116" s="53">
        <f>[1]ASISTENCIA!AS147</f>
        <v>0</v>
      </c>
      <c r="N116" s="53">
        <f>[1]ASISTENCIA!AU147</f>
        <v>0</v>
      </c>
      <c r="O116" s="120"/>
      <c r="P116" s="53">
        <f>[1]ASISTENCIA!AV147</f>
        <v>0</v>
      </c>
      <c r="Q116" s="120"/>
      <c r="R116" s="53">
        <f>[1]ASISTENCIA!AT147</f>
        <v>0</v>
      </c>
      <c r="S116" s="125"/>
      <c r="T116" s="53">
        <f>[1]ASISTENCIA!AW147</f>
        <v>0</v>
      </c>
      <c r="U116" s="53"/>
      <c r="V116" s="125"/>
      <c r="W116" s="53"/>
      <c r="X116" s="53"/>
      <c r="Y116" s="125"/>
      <c r="Z116" s="53"/>
      <c r="AA116" s="125"/>
      <c r="AB116" s="237"/>
      <c r="AC116" s="238"/>
      <c r="AD116" s="238"/>
      <c r="AE116" s="238"/>
      <c r="AF116" s="238"/>
      <c r="AG116" s="238"/>
      <c r="AH116" s="238"/>
      <c r="AI116" s="239"/>
      <c r="AJ116" s="49" t="str">
        <f t="shared" si="4"/>
        <v/>
      </c>
      <c r="AK116" s="54"/>
    </row>
    <row r="117" spans="1:37" s="57" customFormat="1" ht="15.75" hidden="1" customHeight="1" x14ac:dyDescent="0.25">
      <c r="A117" s="46" t="str">
        <f>IF(+[1]ASISTENCIA!A148="","",[1]ASISTENCIA!A148)</f>
        <v/>
      </c>
      <c r="B117" s="47"/>
      <c r="C117" s="48"/>
      <c r="D117" s="122" t="str">
        <f>IF(+[1]ASISTENCIA!D148="","",[1]ASISTENCIA!D148)</f>
        <v/>
      </c>
      <c r="E117" s="49" t="str">
        <f>IF(+[1]ASISTENCIA!E148="","",[1]ASISTENCIA!E148)</f>
        <v/>
      </c>
      <c r="F117" s="123" t="str">
        <f>IF(+[1]ASISTENCIA!F148="","",[1]ASISTENCIA!F148)</f>
        <v>Profesor</v>
      </c>
      <c r="G117" s="123" t="str">
        <f>IF(+[1]ASISTENCIA!G148="","",[1]ASISTENCIA!G148)</f>
        <v>Nombrado</v>
      </c>
      <c r="H117" s="53">
        <f>IF(+[1]ASISTENCIA!H148="","",[1]ASISTENCIA!H148)</f>
        <v>30</v>
      </c>
      <c r="I117" s="120"/>
      <c r="J117" s="124">
        <f>[1]ASISTENCIA!AQ148</f>
        <v>0</v>
      </c>
      <c r="K117" s="120"/>
      <c r="L117" s="53">
        <f>[1]ASISTENCIA!AR148</f>
        <v>0</v>
      </c>
      <c r="M117" s="53">
        <f>[1]ASISTENCIA!AS148</f>
        <v>0</v>
      </c>
      <c r="N117" s="53">
        <f>[1]ASISTENCIA!AU148</f>
        <v>0</v>
      </c>
      <c r="O117" s="120"/>
      <c r="P117" s="53">
        <f>[1]ASISTENCIA!AV148</f>
        <v>0</v>
      </c>
      <c r="Q117" s="120"/>
      <c r="R117" s="53">
        <f>[1]ASISTENCIA!AT148</f>
        <v>0</v>
      </c>
      <c r="S117" s="125"/>
      <c r="T117" s="53">
        <f>[1]ASISTENCIA!AW148</f>
        <v>0</v>
      </c>
      <c r="U117" s="53"/>
      <c r="V117" s="125"/>
      <c r="W117" s="53"/>
      <c r="X117" s="53"/>
      <c r="Y117" s="125"/>
      <c r="Z117" s="53"/>
      <c r="AA117" s="125"/>
      <c r="AB117" s="237"/>
      <c r="AC117" s="238"/>
      <c r="AD117" s="238"/>
      <c r="AE117" s="238"/>
      <c r="AF117" s="238"/>
      <c r="AG117" s="238"/>
      <c r="AH117" s="238"/>
      <c r="AI117" s="239"/>
      <c r="AJ117" s="49" t="str">
        <f t="shared" si="4"/>
        <v/>
      </c>
      <c r="AK117" s="54"/>
    </row>
    <row r="118" spans="1:37" s="57" customFormat="1" ht="15.75" hidden="1" customHeight="1" x14ac:dyDescent="0.25">
      <c r="A118" s="46" t="str">
        <f>IF(+[1]ASISTENCIA!A149="","",[1]ASISTENCIA!A149)</f>
        <v/>
      </c>
      <c r="B118" s="47"/>
      <c r="C118" s="48"/>
      <c r="D118" s="122" t="str">
        <f>IF(+[1]ASISTENCIA!D149="","",[1]ASISTENCIA!D149)</f>
        <v/>
      </c>
      <c r="E118" s="49" t="str">
        <f>IF(+[1]ASISTENCIA!E149="","",[1]ASISTENCIA!E149)</f>
        <v/>
      </c>
      <c r="F118" s="123" t="str">
        <f>IF(+[1]ASISTENCIA!F149="","",[1]ASISTENCIA!F149)</f>
        <v>Profesor</v>
      </c>
      <c r="G118" s="123" t="str">
        <f>IF(+[1]ASISTENCIA!G149="","",[1]ASISTENCIA!G149)</f>
        <v>Nombrado</v>
      </c>
      <c r="H118" s="53">
        <f>IF(+[1]ASISTENCIA!H149="","",[1]ASISTENCIA!H149)</f>
        <v>30</v>
      </c>
      <c r="I118" s="120"/>
      <c r="J118" s="124">
        <f>[1]ASISTENCIA!AQ149</f>
        <v>0</v>
      </c>
      <c r="K118" s="120"/>
      <c r="L118" s="53">
        <f>[1]ASISTENCIA!AR149</f>
        <v>0</v>
      </c>
      <c r="M118" s="53">
        <f>[1]ASISTENCIA!AS149</f>
        <v>0</v>
      </c>
      <c r="N118" s="53">
        <f>[1]ASISTENCIA!AU149</f>
        <v>0</v>
      </c>
      <c r="O118" s="120"/>
      <c r="P118" s="53">
        <f>[1]ASISTENCIA!AV149</f>
        <v>0</v>
      </c>
      <c r="Q118" s="120"/>
      <c r="R118" s="53">
        <f>[1]ASISTENCIA!AT149</f>
        <v>0</v>
      </c>
      <c r="S118" s="125"/>
      <c r="T118" s="53">
        <f>[1]ASISTENCIA!AW149</f>
        <v>0</v>
      </c>
      <c r="U118" s="53"/>
      <c r="V118" s="125"/>
      <c r="W118" s="53"/>
      <c r="X118" s="53"/>
      <c r="Y118" s="125"/>
      <c r="Z118" s="53"/>
      <c r="AA118" s="125"/>
      <c r="AB118" s="237"/>
      <c r="AC118" s="238"/>
      <c r="AD118" s="238"/>
      <c r="AE118" s="238"/>
      <c r="AF118" s="238"/>
      <c r="AG118" s="238"/>
      <c r="AH118" s="238"/>
      <c r="AI118" s="239"/>
      <c r="AJ118" s="49" t="str">
        <f t="shared" si="4"/>
        <v/>
      </c>
      <c r="AK118" s="54"/>
    </row>
    <row r="119" spans="1:37" s="57" customFormat="1" ht="15.75" hidden="1" customHeight="1" x14ac:dyDescent="0.25">
      <c r="A119" s="46" t="str">
        <f>IF(+[1]ASISTENCIA!A150="","",[1]ASISTENCIA!A150)</f>
        <v/>
      </c>
      <c r="B119" s="47"/>
      <c r="C119" s="48"/>
      <c r="D119" s="122" t="str">
        <f>IF(+[1]ASISTENCIA!D150="","",[1]ASISTENCIA!D150)</f>
        <v/>
      </c>
      <c r="E119" s="49" t="str">
        <f>IF(+[1]ASISTENCIA!E150="","",[1]ASISTENCIA!E150)</f>
        <v/>
      </c>
      <c r="F119" s="123" t="str">
        <f>IF(+[1]ASISTENCIA!F150="","",[1]ASISTENCIA!F150)</f>
        <v>Profesor</v>
      </c>
      <c r="G119" s="123" t="str">
        <f>IF(+[1]ASISTENCIA!G150="","",[1]ASISTENCIA!G150)</f>
        <v>Nombrado</v>
      </c>
      <c r="H119" s="53">
        <f>IF(+[1]ASISTENCIA!H150="","",[1]ASISTENCIA!H150)</f>
        <v>30</v>
      </c>
      <c r="I119" s="120"/>
      <c r="J119" s="124">
        <f>[1]ASISTENCIA!AQ150</f>
        <v>0</v>
      </c>
      <c r="K119" s="120"/>
      <c r="L119" s="53">
        <f>[1]ASISTENCIA!AR150</f>
        <v>0</v>
      </c>
      <c r="M119" s="53">
        <f>[1]ASISTENCIA!AS150</f>
        <v>0</v>
      </c>
      <c r="N119" s="53">
        <f>[1]ASISTENCIA!AU150</f>
        <v>0</v>
      </c>
      <c r="O119" s="120"/>
      <c r="P119" s="53">
        <f>[1]ASISTENCIA!AV150</f>
        <v>0</v>
      </c>
      <c r="Q119" s="120"/>
      <c r="R119" s="53">
        <f>[1]ASISTENCIA!AT150</f>
        <v>0</v>
      </c>
      <c r="S119" s="125"/>
      <c r="T119" s="53">
        <f>[1]ASISTENCIA!AW150</f>
        <v>0</v>
      </c>
      <c r="U119" s="53"/>
      <c r="V119" s="125"/>
      <c r="W119" s="53"/>
      <c r="X119" s="53"/>
      <c r="Y119" s="125"/>
      <c r="Z119" s="53"/>
      <c r="AA119" s="125"/>
      <c r="AB119" s="237"/>
      <c r="AC119" s="238"/>
      <c r="AD119" s="238"/>
      <c r="AE119" s="238"/>
      <c r="AF119" s="238"/>
      <c r="AG119" s="238"/>
      <c r="AH119" s="238"/>
      <c r="AI119" s="239"/>
      <c r="AJ119" s="49" t="str">
        <f t="shared" si="4"/>
        <v/>
      </c>
      <c r="AK119" s="54"/>
    </row>
    <row r="120" spans="1:37" s="57" customFormat="1" ht="15.75" hidden="1" customHeight="1" x14ac:dyDescent="0.25">
      <c r="A120" s="46" t="str">
        <f>IF(+[1]ASISTENCIA!A151="","",[1]ASISTENCIA!A151)</f>
        <v/>
      </c>
      <c r="B120" s="47"/>
      <c r="C120" s="48"/>
      <c r="D120" s="122" t="str">
        <f>IF(+[1]ASISTENCIA!D151="","",[1]ASISTENCIA!D151)</f>
        <v/>
      </c>
      <c r="E120" s="49" t="str">
        <f>IF(+[1]ASISTENCIA!E151="","",[1]ASISTENCIA!E151)</f>
        <v/>
      </c>
      <c r="F120" s="123" t="str">
        <f>IF(+[1]ASISTENCIA!F151="","",[1]ASISTENCIA!F151)</f>
        <v>Profesor</v>
      </c>
      <c r="G120" s="123" t="str">
        <f>IF(+[1]ASISTENCIA!G151="","",[1]ASISTENCIA!G151)</f>
        <v>Nombrado</v>
      </c>
      <c r="H120" s="53">
        <f>IF(+[1]ASISTENCIA!H151="","",[1]ASISTENCIA!H151)</f>
        <v>30</v>
      </c>
      <c r="I120" s="120"/>
      <c r="J120" s="124">
        <f>[1]ASISTENCIA!AQ151</f>
        <v>0</v>
      </c>
      <c r="K120" s="120"/>
      <c r="L120" s="53">
        <f>[1]ASISTENCIA!AR151</f>
        <v>0</v>
      </c>
      <c r="M120" s="53">
        <f>[1]ASISTENCIA!AS151</f>
        <v>0</v>
      </c>
      <c r="N120" s="53">
        <f>[1]ASISTENCIA!AU151</f>
        <v>0</v>
      </c>
      <c r="O120" s="120"/>
      <c r="P120" s="53">
        <f>[1]ASISTENCIA!AV151</f>
        <v>0</v>
      </c>
      <c r="Q120" s="120"/>
      <c r="R120" s="53">
        <f>[1]ASISTENCIA!AT151</f>
        <v>0</v>
      </c>
      <c r="S120" s="125"/>
      <c r="T120" s="53">
        <f>[1]ASISTENCIA!AW151</f>
        <v>0</v>
      </c>
      <c r="U120" s="53"/>
      <c r="V120" s="125"/>
      <c r="W120" s="53"/>
      <c r="X120" s="53"/>
      <c r="Y120" s="125"/>
      <c r="Z120" s="53"/>
      <c r="AA120" s="125"/>
      <c r="AB120" s="237"/>
      <c r="AC120" s="238"/>
      <c r="AD120" s="238"/>
      <c r="AE120" s="238"/>
      <c r="AF120" s="238"/>
      <c r="AG120" s="238"/>
      <c r="AH120" s="238"/>
      <c r="AI120" s="239"/>
      <c r="AJ120" s="49" t="str">
        <f t="shared" si="4"/>
        <v/>
      </c>
      <c r="AK120" s="54"/>
    </row>
    <row r="121" spans="1:37" s="57" customFormat="1" ht="15.75" hidden="1" customHeight="1" x14ac:dyDescent="0.25">
      <c r="A121" s="46" t="str">
        <f>IF(+[1]ASISTENCIA!A152="","",[1]ASISTENCIA!A152)</f>
        <v/>
      </c>
      <c r="B121" s="47"/>
      <c r="C121" s="48"/>
      <c r="D121" s="122" t="str">
        <f>IF(+[1]ASISTENCIA!D152="","",[1]ASISTENCIA!D152)</f>
        <v/>
      </c>
      <c r="E121" s="49" t="str">
        <f>IF(+[1]ASISTENCIA!E152="","",[1]ASISTENCIA!E152)</f>
        <v/>
      </c>
      <c r="F121" s="123" t="str">
        <f>IF(+[1]ASISTENCIA!F152="","",[1]ASISTENCIA!F152)</f>
        <v>Profesor</v>
      </c>
      <c r="G121" s="123" t="str">
        <f>IF(+[1]ASISTENCIA!G152="","",[1]ASISTENCIA!G152)</f>
        <v>Nombrado</v>
      </c>
      <c r="H121" s="53">
        <f>IF(+[1]ASISTENCIA!H152="","",[1]ASISTENCIA!H152)</f>
        <v>30</v>
      </c>
      <c r="I121" s="120"/>
      <c r="J121" s="124">
        <f>[1]ASISTENCIA!AQ152</f>
        <v>0</v>
      </c>
      <c r="K121" s="120"/>
      <c r="L121" s="53">
        <f>[1]ASISTENCIA!AR152</f>
        <v>0</v>
      </c>
      <c r="M121" s="53">
        <f>[1]ASISTENCIA!AS152</f>
        <v>0</v>
      </c>
      <c r="N121" s="53">
        <f>[1]ASISTENCIA!AU152</f>
        <v>0</v>
      </c>
      <c r="O121" s="120"/>
      <c r="P121" s="53">
        <f>[1]ASISTENCIA!AV152</f>
        <v>0</v>
      </c>
      <c r="Q121" s="120"/>
      <c r="R121" s="53">
        <f>[1]ASISTENCIA!AT152</f>
        <v>0</v>
      </c>
      <c r="S121" s="125"/>
      <c r="T121" s="53">
        <f>[1]ASISTENCIA!AW152</f>
        <v>0</v>
      </c>
      <c r="U121" s="53"/>
      <c r="V121" s="125"/>
      <c r="W121" s="53"/>
      <c r="X121" s="53"/>
      <c r="Y121" s="125"/>
      <c r="Z121" s="53"/>
      <c r="AA121" s="125"/>
      <c r="AB121" s="237"/>
      <c r="AC121" s="238"/>
      <c r="AD121" s="238"/>
      <c r="AE121" s="238"/>
      <c r="AF121" s="238"/>
      <c r="AG121" s="238"/>
      <c r="AH121" s="238"/>
      <c r="AI121" s="239"/>
      <c r="AJ121" s="49" t="str">
        <f t="shared" si="4"/>
        <v/>
      </c>
      <c r="AK121" s="54"/>
    </row>
    <row r="122" spans="1:37" s="57" customFormat="1" ht="15.75" hidden="1" customHeight="1" x14ac:dyDescent="0.25">
      <c r="A122" s="46" t="str">
        <f>IF(+[1]ASISTENCIA!A153="","",[1]ASISTENCIA!A153)</f>
        <v/>
      </c>
      <c r="B122" s="47"/>
      <c r="C122" s="48"/>
      <c r="D122" s="122" t="str">
        <f>IF(+[1]ASISTENCIA!D153="","",[1]ASISTENCIA!D153)</f>
        <v/>
      </c>
      <c r="E122" s="49" t="str">
        <f>IF(+[1]ASISTENCIA!E153="","",[1]ASISTENCIA!E153)</f>
        <v/>
      </c>
      <c r="F122" s="123" t="str">
        <f>IF(+[1]ASISTENCIA!F153="","",[1]ASISTENCIA!F153)</f>
        <v>Profesor</v>
      </c>
      <c r="G122" s="123" t="str">
        <f>IF(+[1]ASISTENCIA!G153="","",[1]ASISTENCIA!G153)</f>
        <v>Nombrado</v>
      </c>
      <c r="H122" s="53">
        <f>IF(+[1]ASISTENCIA!H153="","",[1]ASISTENCIA!H153)</f>
        <v>30</v>
      </c>
      <c r="I122" s="120"/>
      <c r="J122" s="124">
        <f>[1]ASISTENCIA!AQ153</f>
        <v>0</v>
      </c>
      <c r="K122" s="120"/>
      <c r="L122" s="53">
        <f>[1]ASISTENCIA!AR153</f>
        <v>0</v>
      </c>
      <c r="M122" s="53">
        <f>[1]ASISTENCIA!AS153</f>
        <v>0</v>
      </c>
      <c r="N122" s="53">
        <f>[1]ASISTENCIA!AU153</f>
        <v>0</v>
      </c>
      <c r="O122" s="120"/>
      <c r="P122" s="53">
        <f>[1]ASISTENCIA!AV153</f>
        <v>0</v>
      </c>
      <c r="Q122" s="120"/>
      <c r="R122" s="53">
        <f>[1]ASISTENCIA!AT153</f>
        <v>0</v>
      </c>
      <c r="S122" s="125"/>
      <c r="T122" s="53">
        <f>[1]ASISTENCIA!AW153</f>
        <v>0</v>
      </c>
      <c r="U122" s="53"/>
      <c r="V122" s="125"/>
      <c r="W122" s="53"/>
      <c r="X122" s="53"/>
      <c r="Y122" s="125"/>
      <c r="Z122" s="53"/>
      <c r="AA122" s="125"/>
      <c r="AB122" s="237"/>
      <c r="AC122" s="238"/>
      <c r="AD122" s="238"/>
      <c r="AE122" s="238"/>
      <c r="AF122" s="238"/>
      <c r="AG122" s="238"/>
      <c r="AH122" s="238"/>
      <c r="AI122" s="239"/>
      <c r="AJ122" s="49" t="str">
        <f t="shared" si="4"/>
        <v/>
      </c>
      <c r="AK122" s="54"/>
    </row>
    <row r="123" spans="1:37" s="57" customFormat="1" ht="15.75" hidden="1" customHeight="1" x14ac:dyDescent="0.25">
      <c r="A123" s="46" t="str">
        <f>IF(+[1]ASISTENCIA!A154="","",[1]ASISTENCIA!A154)</f>
        <v/>
      </c>
      <c r="B123" s="47"/>
      <c r="C123" s="48"/>
      <c r="D123" s="122" t="str">
        <f>IF(+[1]ASISTENCIA!D154="","",[1]ASISTENCIA!D154)</f>
        <v/>
      </c>
      <c r="E123" s="49" t="str">
        <f>IF(+[1]ASISTENCIA!E154="","",[1]ASISTENCIA!E154)</f>
        <v/>
      </c>
      <c r="F123" s="123" t="str">
        <f>IF(+[1]ASISTENCIA!F154="","",[1]ASISTENCIA!F154)</f>
        <v>Profesor</v>
      </c>
      <c r="G123" s="123" t="str">
        <f>IF(+[1]ASISTENCIA!G154="","",[1]ASISTENCIA!G154)</f>
        <v>Nombrado</v>
      </c>
      <c r="H123" s="53">
        <f>IF(+[1]ASISTENCIA!H154="","",[1]ASISTENCIA!H154)</f>
        <v>30</v>
      </c>
      <c r="I123" s="120"/>
      <c r="J123" s="124">
        <f>[1]ASISTENCIA!AQ154</f>
        <v>0</v>
      </c>
      <c r="K123" s="120"/>
      <c r="L123" s="53">
        <f>[1]ASISTENCIA!AR154</f>
        <v>0</v>
      </c>
      <c r="M123" s="53">
        <f>[1]ASISTENCIA!AS154</f>
        <v>0</v>
      </c>
      <c r="N123" s="53">
        <f>[1]ASISTENCIA!AU154</f>
        <v>0</v>
      </c>
      <c r="O123" s="120"/>
      <c r="P123" s="53">
        <f>[1]ASISTENCIA!AV154</f>
        <v>0</v>
      </c>
      <c r="Q123" s="120"/>
      <c r="R123" s="53">
        <f>[1]ASISTENCIA!AT154</f>
        <v>0</v>
      </c>
      <c r="S123" s="125"/>
      <c r="T123" s="53">
        <f>[1]ASISTENCIA!AW154</f>
        <v>0</v>
      </c>
      <c r="U123" s="53"/>
      <c r="V123" s="125"/>
      <c r="W123" s="53"/>
      <c r="X123" s="53"/>
      <c r="Y123" s="125"/>
      <c r="Z123" s="53"/>
      <c r="AA123" s="125"/>
      <c r="AB123" s="237"/>
      <c r="AC123" s="238"/>
      <c r="AD123" s="238"/>
      <c r="AE123" s="238"/>
      <c r="AF123" s="238"/>
      <c r="AG123" s="238"/>
      <c r="AH123" s="238"/>
      <c r="AI123" s="239"/>
      <c r="AJ123" s="49" t="str">
        <f t="shared" si="4"/>
        <v/>
      </c>
      <c r="AK123" s="54"/>
    </row>
    <row r="124" spans="1:37" s="57" customFormat="1" ht="15.75" hidden="1" customHeight="1" x14ac:dyDescent="0.25">
      <c r="A124" s="46" t="str">
        <f>IF(+[1]ASISTENCIA!A155="","",[1]ASISTENCIA!A155)</f>
        <v/>
      </c>
      <c r="B124" s="47"/>
      <c r="C124" s="48"/>
      <c r="D124" s="122" t="str">
        <f>IF(+[1]ASISTENCIA!D155="","",[1]ASISTENCIA!D155)</f>
        <v/>
      </c>
      <c r="E124" s="49" t="str">
        <f>IF(+[1]ASISTENCIA!E155="","",[1]ASISTENCIA!E155)</f>
        <v/>
      </c>
      <c r="F124" s="123" t="str">
        <f>IF(+[1]ASISTENCIA!F155="","",[1]ASISTENCIA!F155)</f>
        <v>Profesor</v>
      </c>
      <c r="G124" s="123" t="str">
        <f>IF(+[1]ASISTENCIA!G155="","",[1]ASISTENCIA!G155)</f>
        <v>Nombrado</v>
      </c>
      <c r="H124" s="53">
        <f>IF(+[1]ASISTENCIA!H155="","",[1]ASISTENCIA!H155)</f>
        <v>30</v>
      </c>
      <c r="I124" s="120"/>
      <c r="J124" s="124">
        <f>[1]ASISTENCIA!AQ155</f>
        <v>0</v>
      </c>
      <c r="K124" s="120"/>
      <c r="L124" s="53">
        <f>[1]ASISTENCIA!AR155</f>
        <v>0</v>
      </c>
      <c r="M124" s="53">
        <f>[1]ASISTENCIA!AS155</f>
        <v>0</v>
      </c>
      <c r="N124" s="53">
        <f>[1]ASISTENCIA!AU155</f>
        <v>0</v>
      </c>
      <c r="O124" s="120"/>
      <c r="P124" s="53">
        <f>[1]ASISTENCIA!AV155</f>
        <v>0</v>
      </c>
      <c r="Q124" s="120"/>
      <c r="R124" s="53">
        <f>[1]ASISTENCIA!AT155</f>
        <v>0</v>
      </c>
      <c r="S124" s="125"/>
      <c r="T124" s="53">
        <f>[1]ASISTENCIA!AW155</f>
        <v>0</v>
      </c>
      <c r="U124" s="53"/>
      <c r="V124" s="125"/>
      <c r="W124" s="53"/>
      <c r="X124" s="53"/>
      <c r="Y124" s="125"/>
      <c r="Z124" s="53"/>
      <c r="AA124" s="125"/>
      <c r="AB124" s="237"/>
      <c r="AC124" s="238"/>
      <c r="AD124" s="238"/>
      <c r="AE124" s="238"/>
      <c r="AF124" s="238"/>
      <c r="AG124" s="238"/>
      <c r="AH124" s="238"/>
      <c r="AI124" s="239"/>
      <c r="AJ124" s="49" t="str">
        <f t="shared" si="4"/>
        <v/>
      </c>
      <c r="AK124" s="54"/>
    </row>
    <row r="125" spans="1:37" s="57" customFormat="1" ht="15.75" hidden="1" customHeight="1" x14ac:dyDescent="0.25">
      <c r="A125" s="46" t="str">
        <f>IF(+[1]ASISTENCIA!A156="","",[1]ASISTENCIA!A156)</f>
        <v/>
      </c>
      <c r="B125" s="47"/>
      <c r="C125" s="48"/>
      <c r="D125" s="122" t="str">
        <f>IF(+[1]ASISTENCIA!D156="","",[1]ASISTENCIA!D156)</f>
        <v/>
      </c>
      <c r="E125" s="49" t="str">
        <f>IF(+[1]ASISTENCIA!E156="","",[1]ASISTENCIA!E156)</f>
        <v/>
      </c>
      <c r="F125" s="123" t="str">
        <f>IF(+[1]ASISTENCIA!F156="","",[1]ASISTENCIA!F156)</f>
        <v>Profesor</v>
      </c>
      <c r="G125" s="123" t="str">
        <f>IF(+[1]ASISTENCIA!G156="","",[1]ASISTENCIA!G156)</f>
        <v>Nombrado</v>
      </c>
      <c r="H125" s="53">
        <f>IF(+[1]ASISTENCIA!H156="","",[1]ASISTENCIA!H156)</f>
        <v>30</v>
      </c>
      <c r="I125" s="120"/>
      <c r="J125" s="124">
        <f>[1]ASISTENCIA!AQ156</f>
        <v>0</v>
      </c>
      <c r="K125" s="120"/>
      <c r="L125" s="53">
        <f>[1]ASISTENCIA!AR156</f>
        <v>0</v>
      </c>
      <c r="M125" s="53">
        <f>[1]ASISTENCIA!AS156</f>
        <v>0</v>
      </c>
      <c r="N125" s="53">
        <f>[1]ASISTENCIA!AU156</f>
        <v>0</v>
      </c>
      <c r="O125" s="120"/>
      <c r="P125" s="53">
        <f>[1]ASISTENCIA!AV156</f>
        <v>0</v>
      </c>
      <c r="Q125" s="120"/>
      <c r="R125" s="53">
        <f>[1]ASISTENCIA!AT156</f>
        <v>0</v>
      </c>
      <c r="S125" s="125"/>
      <c r="T125" s="53">
        <f>[1]ASISTENCIA!AW156</f>
        <v>0</v>
      </c>
      <c r="U125" s="53"/>
      <c r="V125" s="125"/>
      <c r="W125" s="53"/>
      <c r="X125" s="53"/>
      <c r="Y125" s="125"/>
      <c r="Z125" s="53"/>
      <c r="AA125" s="125"/>
      <c r="AB125" s="237"/>
      <c r="AC125" s="238"/>
      <c r="AD125" s="238"/>
      <c r="AE125" s="238"/>
      <c r="AF125" s="238"/>
      <c r="AG125" s="238"/>
      <c r="AH125" s="238"/>
      <c r="AI125" s="239"/>
      <c r="AJ125" s="49" t="str">
        <f t="shared" si="4"/>
        <v/>
      </c>
      <c r="AK125" s="54"/>
    </row>
    <row r="126" spans="1:37" s="57" customFormat="1" ht="15.75" hidden="1" customHeight="1" x14ac:dyDescent="0.25">
      <c r="A126" s="46" t="str">
        <f>IF(+[1]ASISTENCIA!A157="","",[1]ASISTENCIA!A157)</f>
        <v/>
      </c>
      <c r="B126" s="47"/>
      <c r="C126" s="48"/>
      <c r="D126" s="122" t="str">
        <f>IF(+[1]ASISTENCIA!D157="","",[1]ASISTENCIA!D157)</f>
        <v/>
      </c>
      <c r="E126" s="49" t="str">
        <f>IF(+[1]ASISTENCIA!E157="","",[1]ASISTENCIA!E157)</f>
        <v/>
      </c>
      <c r="F126" s="123" t="str">
        <f>IF(+[1]ASISTENCIA!F157="","",[1]ASISTENCIA!F157)</f>
        <v>Profesor</v>
      </c>
      <c r="G126" s="123" t="str">
        <f>IF(+[1]ASISTENCIA!G157="","",[1]ASISTENCIA!G157)</f>
        <v>Nombrado</v>
      </c>
      <c r="H126" s="53">
        <f>IF(+[1]ASISTENCIA!H157="","",[1]ASISTENCIA!H157)</f>
        <v>30</v>
      </c>
      <c r="I126" s="120"/>
      <c r="J126" s="124">
        <f>[1]ASISTENCIA!AQ157</f>
        <v>0</v>
      </c>
      <c r="K126" s="120"/>
      <c r="L126" s="53">
        <f>[1]ASISTENCIA!AR157</f>
        <v>0</v>
      </c>
      <c r="M126" s="53">
        <f>[1]ASISTENCIA!AS157</f>
        <v>0</v>
      </c>
      <c r="N126" s="53">
        <f>[1]ASISTENCIA!AU157</f>
        <v>0</v>
      </c>
      <c r="O126" s="120"/>
      <c r="P126" s="53">
        <f>[1]ASISTENCIA!AV157</f>
        <v>0</v>
      </c>
      <c r="Q126" s="120"/>
      <c r="R126" s="53">
        <f>[1]ASISTENCIA!AT157</f>
        <v>0</v>
      </c>
      <c r="S126" s="125"/>
      <c r="T126" s="53">
        <f>[1]ASISTENCIA!AW157</f>
        <v>0</v>
      </c>
      <c r="U126" s="53"/>
      <c r="V126" s="125"/>
      <c r="W126" s="53"/>
      <c r="X126" s="53"/>
      <c r="Y126" s="125"/>
      <c r="Z126" s="53"/>
      <c r="AA126" s="125"/>
      <c r="AB126" s="237"/>
      <c r="AC126" s="238"/>
      <c r="AD126" s="238"/>
      <c r="AE126" s="238"/>
      <c r="AF126" s="238"/>
      <c r="AG126" s="238"/>
      <c r="AH126" s="238"/>
      <c r="AI126" s="239"/>
      <c r="AJ126" s="49" t="str">
        <f t="shared" si="4"/>
        <v/>
      </c>
      <c r="AK126" s="54"/>
    </row>
    <row r="127" spans="1:37" s="57" customFormat="1" ht="15.75" hidden="1" customHeight="1" x14ac:dyDescent="0.25">
      <c r="A127" s="46" t="str">
        <f>IF(+[1]ASISTENCIA!A158="","",[1]ASISTENCIA!A158)</f>
        <v/>
      </c>
      <c r="B127" s="47"/>
      <c r="C127" s="48"/>
      <c r="D127" s="122" t="str">
        <f>IF(+[1]ASISTENCIA!D158="","",[1]ASISTENCIA!D158)</f>
        <v/>
      </c>
      <c r="E127" s="49" t="str">
        <f>IF(+[1]ASISTENCIA!E158="","",[1]ASISTENCIA!E158)</f>
        <v/>
      </c>
      <c r="F127" s="123" t="str">
        <f>IF(+[1]ASISTENCIA!F158="","",[1]ASISTENCIA!F158)</f>
        <v>Profesor</v>
      </c>
      <c r="G127" s="123" t="str">
        <f>IF(+[1]ASISTENCIA!G158="","",[1]ASISTENCIA!G158)</f>
        <v>Nombrado</v>
      </c>
      <c r="H127" s="53">
        <f>IF(+[1]ASISTENCIA!H158="","",[1]ASISTENCIA!H158)</f>
        <v>30</v>
      </c>
      <c r="I127" s="120"/>
      <c r="J127" s="124">
        <f>[1]ASISTENCIA!AQ158</f>
        <v>0</v>
      </c>
      <c r="K127" s="120"/>
      <c r="L127" s="53">
        <f>[1]ASISTENCIA!AR158</f>
        <v>0</v>
      </c>
      <c r="M127" s="53">
        <f>[1]ASISTENCIA!AS158</f>
        <v>0</v>
      </c>
      <c r="N127" s="53">
        <f>[1]ASISTENCIA!AU158</f>
        <v>0</v>
      </c>
      <c r="O127" s="120"/>
      <c r="P127" s="53">
        <f>[1]ASISTENCIA!AV158</f>
        <v>0</v>
      </c>
      <c r="Q127" s="120"/>
      <c r="R127" s="53">
        <f>[1]ASISTENCIA!AT158</f>
        <v>0</v>
      </c>
      <c r="S127" s="125"/>
      <c r="T127" s="53">
        <f>[1]ASISTENCIA!AW158</f>
        <v>0</v>
      </c>
      <c r="U127" s="53"/>
      <c r="V127" s="125"/>
      <c r="W127" s="53"/>
      <c r="X127" s="53"/>
      <c r="Y127" s="125"/>
      <c r="Z127" s="53"/>
      <c r="AA127" s="125"/>
      <c r="AB127" s="237"/>
      <c r="AC127" s="238"/>
      <c r="AD127" s="238"/>
      <c r="AE127" s="238"/>
      <c r="AF127" s="238"/>
      <c r="AG127" s="238"/>
      <c r="AH127" s="238"/>
      <c r="AI127" s="239"/>
      <c r="AJ127" s="49" t="str">
        <f t="shared" si="4"/>
        <v/>
      </c>
      <c r="AK127" s="54"/>
    </row>
    <row r="128" spans="1:37" s="57" customFormat="1" ht="15.75" hidden="1" customHeight="1" x14ac:dyDescent="0.25">
      <c r="A128" s="46" t="str">
        <f>IF(+[1]ASISTENCIA!A159="","",[1]ASISTENCIA!A159)</f>
        <v/>
      </c>
      <c r="B128" s="47"/>
      <c r="C128" s="48"/>
      <c r="D128" s="122" t="str">
        <f>IF(+[1]ASISTENCIA!D159="","",[1]ASISTENCIA!D159)</f>
        <v/>
      </c>
      <c r="E128" s="49" t="str">
        <f>IF(+[1]ASISTENCIA!E159="","",[1]ASISTENCIA!E159)</f>
        <v/>
      </c>
      <c r="F128" s="123" t="str">
        <f>IF(+[1]ASISTENCIA!F159="","",[1]ASISTENCIA!F159)</f>
        <v>Profesor</v>
      </c>
      <c r="G128" s="123" t="str">
        <f>IF(+[1]ASISTENCIA!G159="","",[1]ASISTENCIA!G159)</f>
        <v>Nombrado</v>
      </c>
      <c r="H128" s="53">
        <f>IF(+[1]ASISTENCIA!H159="","",[1]ASISTENCIA!H159)</f>
        <v>30</v>
      </c>
      <c r="I128" s="120"/>
      <c r="J128" s="124">
        <f>[1]ASISTENCIA!AQ159</f>
        <v>0</v>
      </c>
      <c r="K128" s="120"/>
      <c r="L128" s="53">
        <f>[1]ASISTENCIA!AR159</f>
        <v>0</v>
      </c>
      <c r="M128" s="53">
        <f>[1]ASISTENCIA!AS159</f>
        <v>0</v>
      </c>
      <c r="N128" s="53">
        <f>[1]ASISTENCIA!AU159</f>
        <v>0</v>
      </c>
      <c r="O128" s="120"/>
      <c r="P128" s="53">
        <f>[1]ASISTENCIA!AV159</f>
        <v>0</v>
      </c>
      <c r="Q128" s="120"/>
      <c r="R128" s="53">
        <f>[1]ASISTENCIA!AT159</f>
        <v>0</v>
      </c>
      <c r="S128" s="125"/>
      <c r="T128" s="53">
        <f>[1]ASISTENCIA!AW159</f>
        <v>0</v>
      </c>
      <c r="U128" s="53"/>
      <c r="V128" s="125"/>
      <c r="W128" s="53"/>
      <c r="X128" s="53"/>
      <c r="Y128" s="125"/>
      <c r="Z128" s="53"/>
      <c r="AA128" s="125"/>
      <c r="AB128" s="237"/>
      <c r="AC128" s="238"/>
      <c r="AD128" s="238"/>
      <c r="AE128" s="238"/>
      <c r="AF128" s="238"/>
      <c r="AG128" s="238"/>
      <c r="AH128" s="238"/>
      <c r="AI128" s="239"/>
      <c r="AJ128" s="49" t="str">
        <f t="shared" si="4"/>
        <v/>
      </c>
      <c r="AK128" s="54"/>
    </row>
    <row r="129" spans="1:41" s="57" customFormat="1" ht="15.75" hidden="1" customHeight="1" x14ac:dyDescent="0.25">
      <c r="A129" s="46" t="str">
        <f>IF(+[1]ASISTENCIA!A160="","",[1]ASISTENCIA!A160)</f>
        <v/>
      </c>
      <c r="B129" s="47"/>
      <c r="C129" s="48"/>
      <c r="D129" s="122" t="str">
        <f>IF(+[1]ASISTENCIA!D160="","",[1]ASISTENCIA!D160)</f>
        <v/>
      </c>
      <c r="E129" s="49" t="str">
        <f>IF(+[1]ASISTENCIA!E160="","",[1]ASISTENCIA!E160)</f>
        <v/>
      </c>
      <c r="F129" s="123" t="str">
        <f>IF(+[1]ASISTENCIA!F160="","",[1]ASISTENCIA!F160)</f>
        <v>Profesor</v>
      </c>
      <c r="G129" s="123" t="str">
        <f>IF(+[1]ASISTENCIA!G160="","",[1]ASISTENCIA!G160)</f>
        <v>Nombrado</v>
      </c>
      <c r="H129" s="53">
        <f>IF(+[1]ASISTENCIA!H160="","",[1]ASISTENCIA!H160)</f>
        <v>30</v>
      </c>
      <c r="I129" s="120"/>
      <c r="J129" s="124">
        <f>[1]ASISTENCIA!AQ160</f>
        <v>0</v>
      </c>
      <c r="K129" s="120"/>
      <c r="L129" s="53">
        <f>[1]ASISTENCIA!AR160</f>
        <v>0</v>
      </c>
      <c r="M129" s="53">
        <f>[1]ASISTENCIA!AS160</f>
        <v>0</v>
      </c>
      <c r="N129" s="53">
        <f>[1]ASISTENCIA!AU160</f>
        <v>0</v>
      </c>
      <c r="O129" s="120"/>
      <c r="P129" s="53">
        <f>[1]ASISTENCIA!AV160</f>
        <v>0</v>
      </c>
      <c r="Q129" s="120"/>
      <c r="R129" s="53">
        <f>[1]ASISTENCIA!AT160</f>
        <v>0</v>
      </c>
      <c r="S129" s="125"/>
      <c r="T129" s="53">
        <f>[1]ASISTENCIA!AW160</f>
        <v>0</v>
      </c>
      <c r="U129" s="53"/>
      <c r="V129" s="125"/>
      <c r="W129" s="53"/>
      <c r="X129" s="53"/>
      <c r="Y129" s="125"/>
      <c r="Z129" s="53"/>
      <c r="AA129" s="125"/>
      <c r="AB129" s="237"/>
      <c r="AC129" s="238"/>
      <c r="AD129" s="238"/>
      <c r="AE129" s="238"/>
      <c r="AF129" s="238"/>
      <c r="AG129" s="238"/>
      <c r="AH129" s="238"/>
      <c r="AI129" s="239"/>
      <c r="AJ129" s="49" t="str">
        <f t="shared" si="4"/>
        <v/>
      </c>
      <c r="AK129" s="54"/>
    </row>
    <row r="130" spans="1:41" s="57" customFormat="1" ht="15.75" hidden="1" customHeight="1" x14ac:dyDescent="0.25">
      <c r="A130" s="46" t="str">
        <f>IF(+[1]ASISTENCIA!A161="","",[1]ASISTENCIA!A161)</f>
        <v/>
      </c>
      <c r="B130" s="47"/>
      <c r="C130" s="48"/>
      <c r="D130" s="122" t="str">
        <f>IF(+[1]ASISTENCIA!D161="","",[1]ASISTENCIA!D161)</f>
        <v/>
      </c>
      <c r="E130" s="49" t="str">
        <f>IF(+[1]ASISTENCIA!E161="","",[1]ASISTENCIA!E161)</f>
        <v/>
      </c>
      <c r="F130" s="123" t="str">
        <f>IF(+[1]ASISTENCIA!F161="","",[1]ASISTENCIA!F161)</f>
        <v>Profesor</v>
      </c>
      <c r="G130" s="123" t="str">
        <f>IF(+[1]ASISTENCIA!G161="","",[1]ASISTENCIA!G161)</f>
        <v>Nombrado</v>
      </c>
      <c r="H130" s="53">
        <f>IF(+[1]ASISTENCIA!H161="","",[1]ASISTENCIA!H161)</f>
        <v>30</v>
      </c>
      <c r="I130" s="120"/>
      <c r="J130" s="124">
        <f>[1]ASISTENCIA!AQ161</f>
        <v>0</v>
      </c>
      <c r="K130" s="120"/>
      <c r="L130" s="53">
        <f>[1]ASISTENCIA!AR161</f>
        <v>0</v>
      </c>
      <c r="M130" s="53">
        <f>[1]ASISTENCIA!AS161</f>
        <v>0</v>
      </c>
      <c r="N130" s="53">
        <f>[1]ASISTENCIA!AU161</f>
        <v>0</v>
      </c>
      <c r="O130" s="120"/>
      <c r="P130" s="53">
        <f>[1]ASISTENCIA!AV161</f>
        <v>0</v>
      </c>
      <c r="Q130" s="120"/>
      <c r="R130" s="53">
        <f>[1]ASISTENCIA!AT161</f>
        <v>0</v>
      </c>
      <c r="S130" s="125"/>
      <c r="T130" s="53">
        <f>[1]ASISTENCIA!AW161</f>
        <v>0</v>
      </c>
      <c r="U130" s="53"/>
      <c r="V130" s="125"/>
      <c r="W130" s="53"/>
      <c r="X130" s="53"/>
      <c r="Y130" s="125"/>
      <c r="Z130" s="53"/>
      <c r="AA130" s="125"/>
      <c r="AB130" s="237"/>
      <c r="AC130" s="238"/>
      <c r="AD130" s="238"/>
      <c r="AE130" s="238"/>
      <c r="AF130" s="238"/>
      <c r="AG130" s="238"/>
      <c r="AH130" s="238"/>
      <c r="AI130" s="239"/>
      <c r="AJ130" s="49" t="str">
        <f t="shared" si="4"/>
        <v/>
      </c>
      <c r="AK130" s="54"/>
    </row>
    <row r="131" spans="1:41" s="57" customFormat="1" ht="15.75" hidden="1" customHeight="1" x14ac:dyDescent="0.25">
      <c r="A131" s="46" t="str">
        <f>IF(+[1]ASISTENCIA!A162="","",[1]ASISTENCIA!A162)</f>
        <v/>
      </c>
      <c r="B131" s="47"/>
      <c r="C131" s="48"/>
      <c r="D131" s="122" t="str">
        <f>IF(+[1]ASISTENCIA!D162="","",[1]ASISTENCIA!D162)</f>
        <v/>
      </c>
      <c r="E131" s="49" t="str">
        <f>IF(+[1]ASISTENCIA!E162="","",[1]ASISTENCIA!E162)</f>
        <v/>
      </c>
      <c r="F131" s="123" t="str">
        <f>IF(+[1]ASISTENCIA!F162="","",[1]ASISTENCIA!F162)</f>
        <v>Profesor</v>
      </c>
      <c r="G131" s="123" t="str">
        <f>IF(+[1]ASISTENCIA!G162="","",[1]ASISTENCIA!G162)</f>
        <v>Nombrado</v>
      </c>
      <c r="H131" s="53">
        <f>IF(+[1]ASISTENCIA!H162="","",[1]ASISTENCIA!H162)</f>
        <v>30</v>
      </c>
      <c r="I131" s="120"/>
      <c r="J131" s="124">
        <f>[1]ASISTENCIA!AQ162</f>
        <v>0</v>
      </c>
      <c r="K131" s="120"/>
      <c r="L131" s="53">
        <f>[1]ASISTENCIA!AR162</f>
        <v>0</v>
      </c>
      <c r="M131" s="53">
        <f>[1]ASISTENCIA!AS162</f>
        <v>0</v>
      </c>
      <c r="N131" s="53">
        <f>[1]ASISTENCIA!AU162</f>
        <v>0</v>
      </c>
      <c r="O131" s="120"/>
      <c r="P131" s="53">
        <f>[1]ASISTENCIA!AV162</f>
        <v>0</v>
      </c>
      <c r="Q131" s="120"/>
      <c r="R131" s="53">
        <f>[1]ASISTENCIA!AT162</f>
        <v>0</v>
      </c>
      <c r="S131" s="125"/>
      <c r="T131" s="53">
        <f>[1]ASISTENCIA!AW162</f>
        <v>0</v>
      </c>
      <c r="U131" s="53"/>
      <c r="V131" s="125"/>
      <c r="W131" s="53"/>
      <c r="X131" s="53"/>
      <c r="Y131" s="125"/>
      <c r="Z131" s="53"/>
      <c r="AA131" s="125"/>
      <c r="AB131" s="237"/>
      <c r="AC131" s="238"/>
      <c r="AD131" s="238"/>
      <c r="AE131" s="238"/>
      <c r="AF131" s="238"/>
      <c r="AG131" s="238"/>
      <c r="AH131" s="238"/>
      <c r="AI131" s="239"/>
      <c r="AJ131" s="49" t="str">
        <f t="shared" si="4"/>
        <v/>
      </c>
      <c r="AK131" s="54"/>
    </row>
    <row r="132" spans="1:41" s="57" customFormat="1" ht="15.75" hidden="1" customHeight="1" x14ac:dyDescent="0.25">
      <c r="A132" s="46" t="e">
        <f>IF(+[1]ASISTENCIA!A163="","",[1]ASISTENCIA!A163)</f>
        <v>#REF!</v>
      </c>
      <c r="B132" s="47" t="e">
        <f>IF(LEN(C132)&gt;0,VLOOKUP($F$6,[1]DATA!$A:$S,2,FALSE),"")</f>
        <v>#N/A</v>
      </c>
      <c r="C132" s="48" t="str">
        <f t="shared" ref="C132" si="5">IF(LEN(E132)&gt;0,$G$5,"")</f>
        <v>MARZO</v>
      </c>
      <c r="D132" s="122" t="str">
        <f>IF(+[1]ASISTENCIA!D163="","",[1]ASISTENCIA!D163)</f>
        <v/>
      </c>
      <c r="E132" s="49" t="str">
        <f>IF(+[1]ASISTENCIA!E163="","",[1]ASISTENCIA!E163)</f>
        <v>LUPACA MAMANI OSCAR</v>
      </c>
      <c r="F132" s="123" t="str">
        <f>IF(+[1]ASISTENCIA!F163="","",[1]ASISTENCIA!F163)</f>
        <v>Profesor</v>
      </c>
      <c r="G132" s="123" t="str">
        <f>IF(+[1]ASISTENCIA!G163="","",[1]ASISTENCIA!G163)</f>
        <v>Nombrado</v>
      </c>
      <c r="H132" s="53">
        <f>IF(+[1]ASISTENCIA!H163="","",[1]ASISTENCIA!H163)</f>
        <v>30</v>
      </c>
      <c r="I132" s="120"/>
      <c r="J132" s="124">
        <f>[1]ASISTENCIA!AQ163</f>
        <v>0</v>
      </c>
      <c r="K132" s="120"/>
      <c r="L132" s="53">
        <f>[1]ASISTENCIA!AR163</f>
        <v>0</v>
      </c>
      <c r="M132" s="53">
        <f>[1]ASISTENCIA!AS163</f>
        <v>0</v>
      </c>
      <c r="N132" s="53">
        <f>[1]ASISTENCIA!AU163</f>
        <v>0</v>
      </c>
      <c r="O132" s="120"/>
      <c r="P132" s="53">
        <f>[1]ASISTENCIA!AV163</f>
        <v>0</v>
      </c>
      <c r="Q132" s="120"/>
      <c r="R132" s="53">
        <f>[1]ASISTENCIA!AT163</f>
        <v>0</v>
      </c>
      <c r="S132" s="125"/>
      <c r="T132" s="53">
        <f>[1]ASISTENCIA!AW163</f>
        <v>0</v>
      </c>
      <c r="U132" s="53"/>
      <c r="V132" s="125"/>
      <c r="W132" s="53"/>
      <c r="X132" s="53"/>
      <c r="Y132" s="125"/>
      <c r="Z132" s="53"/>
      <c r="AA132" s="125"/>
      <c r="AB132" s="240"/>
      <c r="AC132" s="241"/>
      <c r="AD132" s="241"/>
      <c r="AE132" s="241"/>
      <c r="AF132" s="241"/>
      <c r="AG132" s="241"/>
      <c r="AH132" s="241"/>
      <c r="AI132" s="242"/>
      <c r="AJ132" s="49" t="str">
        <f t="shared" si="4"/>
        <v/>
      </c>
      <c r="AK132" s="54"/>
    </row>
    <row r="133" spans="1:41" ht="14.25" customHeight="1" x14ac:dyDescent="0.25">
      <c r="A133" s="127" t="s">
        <v>197</v>
      </c>
      <c r="B133" s="64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129"/>
      <c r="AD133" s="66"/>
      <c r="AE133" s="66"/>
      <c r="AF133" s="66"/>
      <c r="AG133" s="66"/>
      <c r="AH133" s="66"/>
      <c r="AI133" s="66"/>
    </row>
    <row r="134" spans="1:41" ht="14.25" customHeight="1" x14ac:dyDescent="0.25">
      <c r="A134" s="130" t="s">
        <v>198</v>
      </c>
      <c r="B134" s="64"/>
      <c r="C134" s="131"/>
      <c r="D134" s="132"/>
      <c r="E134" s="132"/>
      <c r="F134" s="133"/>
      <c r="O134" s="170"/>
      <c r="P134" s="170"/>
      <c r="Q134" s="170"/>
      <c r="R134" s="170"/>
      <c r="S134" s="170"/>
      <c r="T134" s="170"/>
      <c r="U134" s="170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134"/>
      <c r="AK134" s="135"/>
      <c r="AL134" s="134"/>
      <c r="AM134" s="134"/>
      <c r="AN134" s="134"/>
      <c r="AO134" s="134"/>
    </row>
    <row r="135" spans="1:41" ht="14.25" customHeight="1" x14ac:dyDescent="0.25">
      <c r="A135" s="136"/>
      <c r="B135" s="64"/>
      <c r="C135" s="137"/>
      <c r="D135" s="132"/>
      <c r="E135" s="132"/>
      <c r="G135"/>
      <c r="O135" s="170"/>
      <c r="P135" s="170"/>
      <c r="Q135" s="170"/>
      <c r="R135" s="170"/>
      <c r="S135" s="170"/>
      <c r="T135" s="170"/>
      <c r="U135" s="170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4"/>
      <c r="AK135" s="135" t="s">
        <v>101</v>
      </c>
      <c r="AL135" s="134"/>
      <c r="AM135" s="134"/>
      <c r="AN135" s="134"/>
      <c r="AO135" s="134"/>
    </row>
    <row r="136" spans="1:41" ht="14.25" customHeight="1" x14ac:dyDescent="0.25">
      <c r="A136" s="136"/>
      <c r="B136" s="64"/>
      <c r="C136" s="138"/>
      <c r="D136" s="132"/>
      <c r="E136" s="132"/>
      <c r="O136" s="170"/>
      <c r="P136" s="170"/>
      <c r="Q136" s="170"/>
      <c r="R136" s="170"/>
      <c r="S136" s="170"/>
      <c r="T136" s="170"/>
      <c r="U136" s="170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4"/>
      <c r="AK136" s="135" t="s">
        <v>103</v>
      </c>
      <c r="AL136" s="134"/>
      <c r="AM136" s="134"/>
      <c r="AN136" s="134"/>
      <c r="AO136" s="134"/>
    </row>
    <row r="137" spans="1:41" ht="14.25" customHeight="1" x14ac:dyDescent="0.25">
      <c r="A137" s="136"/>
      <c r="B137" s="64"/>
      <c r="C137" s="139"/>
      <c r="D137" s="132"/>
      <c r="E137" s="132"/>
      <c r="G137"/>
      <c r="O137" s="170"/>
      <c r="P137" s="170"/>
      <c r="Q137" s="170"/>
      <c r="R137" s="170"/>
      <c r="S137" s="170"/>
      <c r="T137" s="170"/>
      <c r="U137" s="170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4"/>
      <c r="AK137" s="135" t="s">
        <v>106</v>
      </c>
      <c r="AL137" s="134"/>
      <c r="AM137" s="134"/>
      <c r="AN137" s="134"/>
      <c r="AO137" s="134"/>
    </row>
    <row r="138" spans="1:41" ht="14.25" customHeight="1" x14ac:dyDescent="0.25">
      <c r="A138" s="136"/>
      <c r="B138" s="64"/>
      <c r="C138" s="140"/>
      <c r="D138" s="132"/>
      <c r="E138" s="132"/>
      <c r="O138" s="170"/>
      <c r="P138" s="170"/>
      <c r="Q138" s="170"/>
      <c r="R138" s="170"/>
      <c r="S138" s="170"/>
      <c r="T138" s="170"/>
      <c r="U138" s="170"/>
      <c r="V138" s="244"/>
      <c r="W138" s="244"/>
      <c r="X138" s="244"/>
      <c r="Y138" s="244"/>
      <c r="Z138" s="244"/>
      <c r="AA138" s="244"/>
      <c r="AB138" s="244"/>
      <c r="AC138" s="244"/>
      <c r="AD138" s="66"/>
      <c r="AE138" s="66"/>
      <c r="AF138" s="66"/>
      <c r="AG138" s="66"/>
      <c r="AH138" s="66"/>
      <c r="AI138" s="66"/>
    </row>
    <row r="139" spans="1:41" s="5" customFormat="1" ht="14.25" customHeight="1" x14ac:dyDescent="0.25">
      <c r="A139" s="136"/>
      <c r="B139" s="64"/>
      <c r="D139" s="132"/>
      <c r="E139" s="132"/>
      <c r="F139" s="128"/>
      <c r="O139" s="170"/>
      <c r="P139" s="170"/>
      <c r="Q139" s="170"/>
      <c r="R139" s="170"/>
      <c r="S139" s="170"/>
      <c r="T139" s="170"/>
      <c r="U139" s="170"/>
      <c r="V139" s="243"/>
      <c r="W139" s="243"/>
      <c r="X139" s="243"/>
      <c r="Y139" s="243"/>
      <c r="Z139" s="243"/>
      <c r="AA139" s="243"/>
      <c r="AB139" s="243"/>
      <c r="AC139" s="243"/>
      <c r="AD139" s="66"/>
      <c r="AE139" s="66"/>
      <c r="AF139" s="66"/>
      <c r="AG139" s="66"/>
      <c r="AH139" s="66"/>
      <c r="AI139" s="66"/>
      <c r="AL139" s="3"/>
      <c r="AM139" s="3"/>
      <c r="AN139" s="3"/>
      <c r="AO139" s="3"/>
    </row>
    <row r="140" spans="1:41" s="5" customFormat="1" ht="14.25" customHeight="1" x14ac:dyDescent="0.25">
      <c r="A140" s="136"/>
      <c r="B140" s="64"/>
      <c r="D140" s="132"/>
      <c r="E140" s="132"/>
      <c r="F140" s="128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L140" s="3"/>
      <c r="AM140" s="3"/>
      <c r="AN140" s="3"/>
      <c r="AO140" s="3"/>
    </row>
    <row r="141" spans="1:41" s="5" customFormat="1" ht="14.25" customHeight="1" x14ac:dyDescent="0.25">
      <c r="A141" s="136"/>
      <c r="D141" s="132"/>
      <c r="E141" s="132"/>
      <c r="F141" s="128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L141" s="3"/>
      <c r="AM141" s="3"/>
      <c r="AN141" s="3"/>
      <c r="AO141" s="3"/>
    </row>
    <row r="142" spans="1:41" x14ac:dyDescent="0.2"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</row>
    <row r="143" spans="1:41" x14ac:dyDescent="0.2"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</row>
    <row r="144" spans="1:41" x14ac:dyDescent="0.2"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</row>
    <row r="145" spans="15:35" x14ac:dyDescent="0.2"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</row>
    <row r="146" spans="15:35" x14ac:dyDescent="0.2"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</row>
    <row r="147" spans="15:35" x14ac:dyDescent="0.2"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</row>
    <row r="148" spans="15:35" x14ac:dyDescent="0.2"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</row>
    <row r="149" spans="15:35" x14ac:dyDescent="0.2"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</row>
    <row r="150" spans="15:35" x14ac:dyDescent="0.2"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</row>
    <row r="151" spans="15:35" x14ac:dyDescent="0.2"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</row>
    <row r="152" spans="15:35" x14ac:dyDescent="0.2"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</row>
    <row r="153" spans="15:35" x14ac:dyDescent="0.2"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</row>
    <row r="154" spans="15:35" x14ac:dyDescent="0.2"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</row>
    <row r="155" spans="15:35" x14ac:dyDescent="0.2"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</row>
    <row r="156" spans="15:35" x14ac:dyDescent="0.2"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</row>
    <row r="157" spans="15:35" x14ac:dyDescent="0.2"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</row>
    <row r="158" spans="15:35" x14ac:dyDescent="0.2"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</row>
    <row r="159" spans="15:35" x14ac:dyDescent="0.2"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</row>
    <row r="160" spans="15:35" x14ac:dyDescent="0.2"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</row>
    <row r="161" spans="15:35" x14ac:dyDescent="0.2"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</row>
    <row r="162" spans="15:35" x14ac:dyDescent="0.2"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</row>
    <row r="163" spans="15:35" x14ac:dyDescent="0.2"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</row>
    <row r="164" spans="15:35" x14ac:dyDescent="0.2"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</row>
    <row r="165" spans="15:35" x14ac:dyDescent="0.2"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</row>
    <row r="166" spans="15:35" x14ac:dyDescent="0.2"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</row>
    <row r="167" spans="15:35" x14ac:dyDescent="0.2"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</row>
  </sheetData>
  <mergeCells count="141">
    <mergeCell ref="AB129:AI129"/>
    <mergeCell ref="AB130:AI130"/>
    <mergeCell ref="AB131:AI131"/>
    <mergeCell ref="AB132:AI132"/>
    <mergeCell ref="AB123:AI123"/>
    <mergeCell ref="AB124:AI124"/>
    <mergeCell ref="AB125:AI125"/>
    <mergeCell ref="AB126:AI126"/>
    <mergeCell ref="AB127:AI127"/>
    <mergeCell ref="AB128:AI128"/>
    <mergeCell ref="AB117:AI117"/>
    <mergeCell ref="AB118:AI118"/>
    <mergeCell ref="AB119:AI119"/>
    <mergeCell ref="AB120:AI120"/>
    <mergeCell ref="AB121:AI121"/>
    <mergeCell ref="AB122:AI122"/>
    <mergeCell ref="AB111:AI111"/>
    <mergeCell ref="AB112:AI112"/>
    <mergeCell ref="AB113:AI113"/>
    <mergeCell ref="AB114:AI114"/>
    <mergeCell ref="AB115:AI115"/>
    <mergeCell ref="AB116:AI116"/>
    <mergeCell ref="AB105:AI105"/>
    <mergeCell ref="AB106:AI106"/>
    <mergeCell ref="AB107:AI107"/>
    <mergeCell ref="AB108:AI108"/>
    <mergeCell ref="AB109:AI109"/>
    <mergeCell ref="AB110:AI110"/>
    <mergeCell ref="AB99:AI99"/>
    <mergeCell ref="AB100:AI100"/>
    <mergeCell ref="AB101:AI101"/>
    <mergeCell ref="AB102:AI102"/>
    <mergeCell ref="AB103:AI103"/>
    <mergeCell ref="AB104:AI104"/>
    <mergeCell ref="AB93:AI93"/>
    <mergeCell ref="AB94:AI94"/>
    <mergeCell ref="AB95:AI95"/>
    <mergeCell ref="AB96:AI96"/>
    <mergeCell ref="AB97:AI97"/>
    <mergeCell ref="AB98:AI98"/>
    <mergeCell ref="AB87:AI87"/>
    <mergeCell ref="AB88:AI88"/>
    <mergeCell ref="AB89:AI89"/>
    <mergeCell ref="AB90:AI90"/>
    <mergeCell ref="AB91:AI91"/>
    <mergeCell ref="AB92:AI92"/>
    <mergeCell ref="AB81:AI81"/>
    <mergeCell ref="AB82:AI82"/>
    <mergeCell ref="AB83:AI83"/>
    <mergeCell ref="AB84:AI84"/>
    <mergeCell ref="AB85:AI85"/>
    <mergeCell ref="AB86:AI86"/>
    <mergeCell ref="AB75:AI75"/>
    <mergeCell ref="AB76:AI76"/>
    <mergeCell ref="AB77:AI77"/>
    <mergeCell ref="AB78:AI78"/>
    <mergeCell ref="AB79:AI79"/>
    <mergeCell ref="AB80:AI80"/>
    <mergeCell ref="AB69:AI69"/>
    <mergeCell ref="AB70:AI70"/>
    <mergeCell ref="AB71:AI71"/>
    <mergeCell ref="AB72:AI72"/>
    <mergeCell ref="AB73:AI73"/>
    <mergeCell ref="AB74:AI74"/>
    <mergeCell ref="AB63:AI63"/>
    <mergeCell ref="AB64:AI64"/>
    <mergeCell ref="AB65:AI65"/>
    <mergeCell ref="AB66:AI66"/>
    <mergeCell ref="AB67:AI67"/>
    <mergeCell ref="AB68:AI68"/>
    <mergeCell ref="AB57:AI57"/>
    <mergeCell ref="AB58:AI58"/>
    <mergeCell ref="AB59:AI59"/>
    <mergeCell ref="AB60:AI60"/>
    <mergeCell ref="AB61:AI61"/>
    <mergeCell ref="AB62:AI62"/>
    <mergeCell ref="AB51:AI51"/>
    <mergeCell ref="AB52:AI52"/>
    <mergeCell ref="AB53:AI53"/>
    <mergeCell ref="AB54:AI54"/>
    <mergeCell ref="AB55:AI55"/>
    <mergeCell ref="AB56:AI56"/>
    <mergeCell ref="AB45:AI45"/>
    <mergeCell ref="AB46:AI46"/>
    <mergeCell ref="AB47:AI47"/>
    <mergeCell ref="AB48:AI48"/>
    <mergeCell ref="AB49:AI49"/>
    <mergeCell ref="AB50:AI50"/>
    <mergeCell ref="AB39:AI39"/>
    <mergeCell ref="AB40:AI40"/>
    <mergeCell ref="AB41:AI41"/>
    <mergeCell ref="AB42:AI42"/>
    <mergeCell ref="AB43:AI43"/>
    <mergeCell ref="AB44:AI44"/>
    <mergeCell ref="AB36:AI36"/>
    <mergeCell ref="AB37:AI37"/>
    <mergeCell ref="AB38:AI38"/>
    <mergeCell ref="AB27:AI27"/>
    <mergeCell ref="AB28:AI28"/>
    <mergeCell ref="AB29:AI29"/>
    <mergeCell ref="AB30:AI30"/>
    <mergeCell ref="AB31:AI31"/>
    <mergeCell ref="AB32:AI32"/>
    <mergeCell ref="AB26:AI26"/>
    <mergeCell ref="AB16:AI16"/>
    <mergeCell ref="AB17:AI17"/>
    <mergeCell ref="AB18:AI18"/>
    <mergeCell ref="AB19:AI19"/>
    <mergeCell ref="AB20:AI20"/>
    <mergeCell ref="AB33:AI33"/>
    <mergeCell ref="AB34:AI34"/>
    <mergeCell ref="AB35:AI35"/>
    <mergeCell ref="AB21:AI21"/>
    <mergeCell ref="AB22:AI22"/>
    <mergeCell ref="AB23:AI23"/>
    <mergeCell ref="AB24:AI24"/>
    <mergeCell ref="AB25:AI25"/>
    <mergeCell ref="A1:AK2"/>
    <mergeCell ref="A3:AJ3"/>
    <mergeCell ref="E4:AH4"/>
    <mergeCell ref="G5:K5"/>
    <mergeCell ref="AA5:AH5"/>
    <mergeCell ref="F6:AH6"/>
    <mergeCell ref="F7:H7"/>
    <mergeCell ref="L7:S7"/>
    <mergeCell ref="F8:H8"/>
    <mergeCell ref="L8:S8"/>
    <mergeCell ref="R5:T5"/>
    <mergeCell ref="AB10:AI11"/>
    <mergeCell ref="AB13:AI13"/>
    <mergeCell ref="AB14:AI14"/>
    <mergeCell ref="AB15:AI15"/>
    <mergeCell ref="A10:A11"/>
    <mergeCell ref="D10:D11"/>
    <mergeCell ref="E10:E11"/>
    <mergeCell ref="F10:F11"/>
    <mergeCell ref="G10:G11"/>
    <mergeCell ref="H10:H11"/>
    <mergeCell ref="L10:N10"/>
    <mergeCell ref="T10:U10"/>
    <mergeCell ref="W10:X10"/>
  </mergeCells>
  <phoneticPr fontId="41" type="noConversion"/>
  <conditionalFormatting sqref="R13:R132 T13:U132 W13:X132 Z13:Z132 M13:M132">
    <cfRule type="cellIs" dxfId="0" priority="4" operator="greaterThan">
      <formula>0</formula>
    </cfRule>
  </conditionalFormatting>
  <dataValidations count="3">
    <dataValidation type="list" allowBlank="1" showInputMessage="1" showErrorMessage="1" sqref="D133 D12 C12:C133" xr:uid="{00000000-0002-0000-0200-000000000000}">
      <formula1>$B$299:$B$310</formula1>
    </dataValidation>
    <dataValidation type="list" allowBlank="1" showInputMessage="1" showErrorMessage="1" sqref="G13:G15" xr:uid="{00000000-0002-0000-0200-000001000000}">
      <formula1>$BF$2:$BF$6</formula1>
    </dataValidation>
    <dataValidation type="list" allowBlank="1" showInputMessage="1" sqref="F13:F15" xr:uid="{00000000-0002-0000-0200-000002000000}">
      <formula1>$BE$2:$BE$15</formula1>
    </dataValidation>
  </dataValidations>
  <printOptions horizontalCentered="1"/>
  <pageMargins left="0" right="0" top="0.35433070866141736" bottom="0.15748031496062992" header="0.31496062992125984" footer="0.31496062992125984"/>
  <pageSetup paperSize="9" scale="65"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3000000}">
          <x14:formula1>
            <xm:f>'D:\2023\INFORME ASISTENCIA 2023\asistencia abril - 2023\[2023_FORMATO_ASISTENCIA1.xlsx]DATA'!#REF!</xm:f>
          </x14:formula1>
          <xm:sqref>C142:D688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F35" sqref="F35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ASISTENCIA</vt:lpstr>
      <vt:lpstr>OFICIO</vt:lpstr>
      <vt:lpstr>REPORTE CONSOLIDADO</vt:lpstr>
      <vt:lpstr>NORMA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REDWIN</cp:lastModifiedBy>
  <cp:lastPrinted>2024-04-01T03:19:06Z</cp:lastPrinted>
  <dcterms:created xsi:type="dcterms:W3CDTF">2023-04-05T21:11:07Z</dcterms:created>
  <dcterms:modified xsi:type="dcterms:W3CDTF">2024-04-06T02:00:49Z</dcterms:modified>
</cp:coreProperties>
</file>